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iguch\Desktop\年報R3\Tables\"/>
    </mc:Choice>
  </mc:AlternateContent>
  <xr:revisionPtr revIDLastSave="0" documentId="13_ncr:1_{23BE0B70-9BFA-41C6-8167-6304486DA3AC}" xr6:coauthVersionLast="47" xr6:coauthVersionMax="47" xr10:uidLastSave="{00000000-0000-0000-0000-000000000000}"/>
  <bookViews>
    <workbookView xWindow="-98" yWindow="-98" windowWidth="28996" windowHeight="16395" xr2:uid="{00000000-000D-0000-FFFF-FFFF00000000}"/>
  </bookViews>
  <sheets>
    <sheet name="Table2A" sheetId="4" r:id="rId1"/>
  </sheets>
  <definedNames>
    <definedName name="_xlnm._FilterDatabase" localSheetId="0" hidden="1">Table2A!$N$1:$N$200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4" l="1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30" i="4" s="1"/>
  <c r="A31" i="4" l="1"/>
  <c r="A32" i="4" s="1"/>
  <c r="A33" i="4" s="1"/>
  <c r="A34" i="4" s="1"/>
  <c r="A35" i="4" s="1"/>
  <c r="A42" i="4" s="1"/>
  <c r="A43" i="4" s="1"/>
  <c r="A44" i="4" s="1"/>
  <c r="A45" i="4" s="1"/>
  <c r="A46" i="4" s="1"/>
  <c r="A47" i="4" s="1"/>
  <c r="A49" i="4" l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2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6" i="4" l="1"/>
  <c r="A77" i="4" s="1"/>
  <c r="A78" i="4" s="1"/>
  <c r="A79" i="4" s="1"/>
  <c r="A80" i="4" s="1"/>
  <c r="A81" i="4" s="1"/>
  <c r="A82" i="4" s="1"/>
  <c r="A83" i="4" s="1"/>
  <c r="A84" i="4" s="1"/>
  <c r="A86" i="4" l="1"/>
  <c r="A88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2" i="4" l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5" i="4" l="1"/>
  <c r="A166" i="4" s="1"/>
  <c r="A168" i="4" l="1"/>
  <c r="A169" i="4" s="1"/>
  <c r="A170" i="4" s="1"/>
  <c r="A171" i="4" s="1"/>
  <c r="A172" i="4" s="1"/>
  <c r="A173" i="4" s="1"/>
  <c r="A174" i="4" s="1"/>
  <c r="A175" i="4" s="1"/>
  <c r="A176" i="4" l="1"/>
  <c r="A177" i="4" s="1"/>
  <c r="A178" i="4" s="1"/>
  <c r="A179" i="4" s="1"/>
  <c r="A180" i="4" s="1"/>
  <c r="A182" i="4" s="1"/>
  <c r="A183" i="4" s="1"/>
  <c r="A184" i="4" s="1"/>
  <c r="A186" i="4" s="1"/>
  <c r="A187" i="4" s="1"/>
  <c r="A189" i="4" s="1"/>
  <c r="A190" i="4" s="1"/>
  <c r="A191" i="4" s="1"/>
  <c r="A192" i="4" s="1"/>
  <c r="A193" i="4" s="1"/>
  <c r="A194" i="4" s="1"/>
  <c r="A195" i="4" s="1"/>
  <c r="A197" i="4" s="1"/>
  <c r="A198" i="4" s="1"/>
  <c r="A199" i="4" s="1"/>
  <c r="A200" i="4" s="1"/>
</calcChain>
</file>

<file path=xl/sharedStrings.xml><?xml version="1.0" encoding="utf-8"?>
<sst xmlns="http://schemas.openxmlformats.org/spreadsheetml/2006/main" count="685" uniqueCount="251">
  <si>
    <t>X</t>
    <phoneticPr fontId="2"/>
  </si>
  <si>
    <t>レキ</t>
    <phoneticPr fontId="2"/>
  </si>
  <si>
    <t>軽石</t>
    <rPh sb="0" eb="2">
      <t>カルイシ</t>
    </rPh>
    <phoneticPr fontId="2"/>
  </si>
  <si>
    <t>〇</t>
    <phoneticPr fontId="2"/>
  </si>
  <si>
    <t>黒神塩屋ケ元</t>
    <rPh sb="0" eb="2">
      <t>クロカミ</t>
    </rPh>
    <rPh sb="2" eb="3">
      <t>シオ</t>
    </rPh>
    <rPh sb="3" eb="4">
      <t>ヤ</t>
    </rPh>
    <rPh sb="5" eb="6">
      <t>モト</t>
    </rPh>
    <phoneticPr fontId="2"/>
  </si>
  <si>
    <t>垂水市中俣協和中学校</t>
    <rPh sb="0" eb="3">
      <t>タルミズシ</t>
    </rPh>
    <rPh sb="3" eb="5">
      <t>ナカマタ</t>
    </rPh>
    <rPh sb="5" eb="7">
      <t>キョウワ</t>
    </rPh>
    <rPh sb="7" eb="10">
      <t>チュウガッコウ</t>
    </rPh>
    <phoneticPr fontId="2"/>
  </si>
  <si>
    <t>垂水市の田畑，60haに被害</t>
    <rPh sb="12" eb="14">
      <t>ヒガイ</t>
    </rPh>
    <phoneticPr fontId="2"/>
  </si>
  <si>
    <t>野尻町</t>
    <rPh sb="0" eb="2">
      <t>ノジリ</t>
    </rPh>
    <rPh sb="2" eb="3">
      <t>チョウ</t>
    </rPh>
    <phoneticPr fontId="2"/>
  </si>
  <si>
    <t>東桜島町 湯之 東桜島中学校</t>
    <phoneticPr fontId="2"/>
  </si>
  <si>
    <t>桜島港</t>
    <rPh sb="0" eb="2">
      <t>サクラジマ</t>
    </rPh>
    <rPh sb="2" eb="3">
      <t>コウ</t>
    </rPh>
    <phoneticPr fontId="2"/>
  </si>
  <si>
    <t>鹿児島市上荒田町気象台屋上</t>
    <phoneticPr fontId="2"/>
  </si>
  <si>
    <t>大きさ(cm)</t>
    <rPh sb="0" eb="1">
      <t>オオ</t>
    </rPh>
    <phoneticPr fontId="2"/>
  </si>
  <si>
    <t>距離(km)</t>
    <rPh sb="0" eb="2">
      <t>キョリ</t>
    </rPh>
    <phoneticPr fontId="2"/>
  </si>
  <si>
    <t>西道</t>
    <rPh sb="0" eb="2">
      <t>サイドウ</t>
    </rPh>
    <phoneticPr fontId="2"/>
  </si>
  <si>
    <t>袴腰 城山JMA火山観測所</t>
    <phoneticPr fontId="2"/>
  </si>
  <si>
    <t>&gt;1000</t>
    <phoneticPr fontId="2"/>
  </si>
  <si>
    <t>ハルタ山</t>
    <rPh sb="3" eb="4">
      <t>ヤマ</t>
    </rPh>
    <phoneticPr fontId="2"/>
  </si>
  <si>
    <t>古里</t>
    <rPh sb="0" eb="2">
      <t>フルサト</t>
    </rPh>
    <phoneticPr fontId="2"/>
  </si>
  <si>
    <t>有村</t>
    <rPh sb="0" eb="2">
      <t>アリムラ</t>
    </rPh>
    <phoneticPr fontId="2"/>
  </si>
  <si>
    <t>有村町身代湾付近</t>
  </si>
  <si>
    <t>黒神町東宇土 黒神小学校</t>
  </si>
  <si>
    <t>車のガラス破損</t>
  </si>
  <si>
    <t>&gt;4000</t>
    <phoneticPr fontId="2"/>
  </si>
  <si>
    <t>黒神町塩屋ヶ元</t>
  </si>
  <si>
    <t>有村―古里-持木</t>
    <phoneticPr fontId="2"/>
  </si>
  <si>
    <t>古里町 改新小学校</t>
  </si>
  <si>
    <t>&gt;1800</t>
  </si>
  <si>
    <t>黒神町塩屋ヶ元黒神中学校</t>
    <phoneticPr fontId="2"/>
  </si>
  <si>
    <t>桜島口</t>
    <rPh sb="0" eb="2">
      <t>サクラジマ</t>
    </rPh>
    <rPh sb="2" eb="3">
      <t>グチ</t>
    </rPh>
    <phoneticPr fontId="2"/>
  </si>
  <si>
    <t>有村展望台付近</t>
  </si>
  <si>
    <t>車のフロントガラス15台破損</t>
  </si>
  <si>
    <t>桜島口～垂水，2.3-5.0cm，桜島口～有村，7cm</t>
    <phoneticPr fontId="2"/>
  </si>
  <si>
    <t>フロントガラス1台，ビニールハウス</t>
  </si>
  <si>
    <t>&gt;2500</t>
  </si>
  <si>
    <t>黒神口付近</t>
  </si>
  <si>
    <t>全日空トライスター窓ガラスひび割れ</t>
  </si>
  <si>
    <t>黒神地獄，塩屋ケ元3.0cm</t>
    <rPh sb="5" eb="6">
      <t>シオ</t>
    </rPh>
    <rPh sb="6" eb="7">
      <t>ヤ</t>
    </rPh>
    <rPh sb="8" eb="9">
      <t>モト</t>
    </rPh>
    <phoneticPr fontId="2"/>
  </si>
  <si>
    <t>フロントガラス破損48台</t>
  </si>
  <si>
    <t>有村展望台</t>
  </si>
  <si>
    <t>有村展望台で車5台フロントガラス破損</t>
    <phoneticPr fontId="2"/>
  </si>
  <si>
    <t>&gt;2000</t>
  </si>
  <si>
    <t>鹿児島市上荒田町気象台</t>
    <phoneticPr fontId="2"/>
  </si>
  <si>
    <t>鹿児島市岡之原町</t>
  </si>
  <si>
    <t>黒神町塩屋ヶ元　レキ，黒神，4cm，軽石，7cm</t>
    <phoneticPr fontId="2"/>
  </si>
  <si>
    <t>フロントガラス破損</t>
    <rPh sb="7" eb="9">
      <t>ハソン</t>
    </rPh>
    <phoneticPr fontId="3"/>
  </si>
  <si>
    <t>黒神養魚場付近 県道上　レキ，有村，米粒大</t>
    <phoneticPr fontId="2"/>
  </si>
  <si>
    <t>黒神町宇土</t>
  </si>
  <si>
    <t>黒神～園山</t>
    <phoneticPr fontId="2"/>
  </si>
  <si>
    <t>引ノ平旧売店跡</t>
  </si>
  <si>
    <t>有村，古里町古里観光ホテル前</t>
    <rPh sb="0" eb="2">
      <t>アリムラ</t>
    </rPh>
    <phoneticPr fontId="2"/>
  </si>
  <si>
    <t>西宇上～東園山間県道上</t>
  </si>
  <si>
    <t>鹿児畠市吉野町雀ヶ宮，軽石，吉野町，5-6mm</t>
    <phoneticPr fontId="2"/>
  </si>
  <si>
    <t>武～藤野</t>
    <rPh sb="2" eb="4">
      <t>フジノ</t>
    </rPh>
    <phoneticPr fontId="2"/>
  </si>
  <si>
    <t>吉田インター</t>
    <rPh sb="0" eb="2">
      <t>ヨシダ</t>
    </rPh>
    <phoneticPr fontId="2"/>
  </si>
  <si>
    <t>二俣</t>
    <rPh sb="0" eb="2">
      <t>フタマタ</t>
    </rPh>
    <phoneticPr fontId="2"/>
  </si>
  <si>
    <t>有村町付近国道上</t>
  </si>
  <si>
    <t>桜島口，海潟，0.5～3cm</t>
    <phoneticPr fontId="2"/>
  </si>
  <si>
    <t>車7台，フロントガラス破損</t>
    <rPh sb="0" eb="1">
      <t>クルマ</t>
    </rPh>
    <rPh sb="2" eb="3">
      <t>ダイ</t>
    </rPh>
    <rPh sb="11" eb="13">
      <t>ハソン</t>
    </rPh>
    <phoneticPr fontId="3"/>
  </si>
  <si>
    <t>鹿児島市草牟田町護国神社，レキ，赤水～袴腰，小指大</t>
    <phoneticPr fontId="2"/>
  </si>
  <si>
    <t>鹿児島市荒田気象台</t>
  </si>
  <si>
    <t>黒神町塩屋ヶ元，軽石，有村展望台～桜島口，小指大，小豆大，6cm（有村展望台）</t>
    <phoneticPr fontId="2"/>
  </si>
  <si>
    <t>有村町桜島荘</t>
  </si>
  <si>
    <t>黒神町塩屋ヶ元～宇土</t>
  </si>
  <si>
    <t>有村町</t>
    <phoneticPr fontId="2"/>
  </si>
  <si>
    <t>車5台のガラス破損</t>
  </si>
  <si>
    <t>黒神町塩屋ヶ元 黒神分室</t>
  </si>
  <si>
    <t>有村，小指大</t>
  </si>
  <si>
    <t>妥島町赤水， 愛宕山北方</t>
  </si>
  <si>
    <t>車10台フロントガラス破損</t>
  </si>
  <si>
    <t>垂水市小浜  有村展望台～桜島口～小浜，1-2cm</t>
    <phoneticPr fontId="2"/>
  </si>
  <si>
    <t>YS11噴煙に遭遇，ウィンドシールド破損</t>
    <rPh sb="4" eb="6">
      <t>フンエン</t>
    </rPh>
    <rPh sb="7" eb="9">
      <t>ソウグウ</t>
    </rPh>
    <rPh sb="18" eb="20">
      <t>ハソン</t>
    </rPh>
    <phoneticPr fontId="3"/>
  </si>
  <si>
    <t>古里，持木，東桜島，有村</t>
    <phoneticPr fontId="2"/>
  </si>
  <si>
    <t>X</t>
  </si>
  <si>
    <t>桜島南部，1-2cm</t>
    <phoneticPr fontId="2"/>
  </si>
  <si>
    <t>北東山麓</t>
  </si>
  <si>
    <t>古里</t>
    <rPh sb="0" eb="2">
      <t>フルサト</t>
    </rPh>
    <phoneticPr fontId="3"/>
  </si>
  <si>
    <t>レキ，東桜島，多量</t>
    <rPh sb="3" eb="4">
      <t>ヒガシ</t>
    </rPh>
    <rPh sb="4" eb="6">
      <t>サクラジマ</t>
    </rPh>
    <rPh sb="7" eb="9">
      <t>タリョウ</t>
    </rPh>
    <phoneticPr fontId="3"/>
  </si>
  <si>
    <t>レキ，有村</t>
    <rPh sb="3" eb="5">
      <t>アリムラ</t>
    </rPh>
    <phoneticPr fontId="3"/>
  </si>
  <si>
    <t>車1台のフロントガラス破損</t>
    <rPh sb="0" eb="1">
      <t>クルマ</t>
    </rPh>
    <rPh sb="2" eb="3">
      <t>ダイ</t>
    </rPh>
    <rPh sb="11" eb="13">
      <t>ハソン</t>
    </rPh>
    <phoneticPr fontId="3"/>
  </si>
  <si>
    <t>小池</t>
    <rPh sb="0" eb="2">
      <t>コイケ</t>
    </rPh>
    <phoneticPr fontId="2"/>
  </si>
  <si>
    <t>武ー西道，大豆大，親指大</t>
    <rPh sb="0" eb="1">
      <t>タケ</t>
    </rPh>
    <rPh sb="2" eb="4">
      <t>サイドウ</t>
    </rPh>
    <rPh sb="5" eb="7">
      <t>ダイズ</t>
    </rPh>
    <rPh sb="7" eb="8">
      <t>ダイ</t>
    </rPh>
    <rPh sb="9" eb="11">
      <t>オヤユビ</t>
    </rPh>
    <rPh sb="11" eb="12">
      <t>ダイ</t>
    </rPh>
    <phoneticPr fontId="3"/>
  </si>
  <si>
    <t>&gt;700</t>
  </si>
  <si>
    <t>&gt;4000</t>
  </si>
  <si>
    <t>&gt;1600</t>
  </si>
  <si>
    <t>&gt;1000</t>
  </si>
  <si>
    <t>&gt;2800</t>
  </si>
  <si>
    <t>&gt;3500</t>
  </si>
  <si>
    <t>&gt;1500</t>
  </si>
  <si>
    <t>&gt;5000</t>
  </si>
  <si>
    <t>レキ，黒神</t>
    <rPh sb="3" eb="5">
      <t>クロカミ</t>
    </rPh>
    <phoneticPr fontId="3"/>
  </si>
  <si>
    <t>レキ，有村ー桜島口</t>
    <rPh sb="3" eb="5">
      <t>アリムラ</t>
    </rPh>
    <rPh sb="6" eb="8">
      <t>サクラジマ</t>
    </rPh>
    <rPh sb="8" eb="9">
      <t>グチ</t>
    </rPh>
    <phoneticPr fontId="3"/>
  </si>
  <si>
    <t>フロントガラス数台破損</t>
    <rPh sb="7" eb="9">
      <t>スウダイ</t>
    </rPh>
    <rPh sb="9" eb="11">
      <t>ハソン</t>
    </rPh>
    <phoneticPr fontId="3"/>
  </si>
  <si>
    <t>レキ，桜島口～有村展望台，1-5cm</t>
    <rPh sb="3" eb="5">
      <t>サクラジマ</t>
    </rPh>
    <rPh sb="5" eb="6">
      <t>グチ</t>
    </rPh>
    <rPh sb="7" eb="9">
      <t>アリムラ</t>
    </rPh>
    <rPh sb="9" eb="12">
      <t>テンボウダイ</t>
    </rPh>
    <phoneticPr fontId="3"/>
  </si>
  <si>
    <t>レキ，東桜島ー古里，1～1.5㎝</t>
    <rPh sb="3" eb="4">
      <t>ヒガシ</t>
    </rPh>
    <rPh sb="4" eb="6">
      <t>サクラジマ</t>
    </rPh>
    <rPh sb="7" eb="9">
      <t>フルサト</t>
    </rPh>
    <phoneticPr fontId="3"/>
  </si>
  <si>
    <t>レキ，観音崎ー持木川，2～4㎝</t>
    <rPh sb="3" eb="6">
      <t>カンノンザキ</t>
    </rPh>
    <rPh sb="7" eb="9">
      <t>モチキ</t>
    </rPh>
    <rPh sb="9" eb="10">
      <t>ガワ</t>
    </rPh>
    <phoneticPr fontId="3"/>
  </si>
  <si>
    <t>フロントガラス破損，23台以上，東桜島中学校体育館スレート屋根</t>
    <rPh sb="7" eb="9">
      <t>ハソン</t>
    </rPh>
    <rPh sb="12" eb="15">
      <t>ダイイジョウ</t>
    </rPh>
    <rPh sb="16" eb="17">
      <t>ヒガシ</t>
    </rPh>
    <rPh sb="17" eb="19">
      <t>サクラジマ</t>
    </rPh>
    <rPh sb="19" eb="22">
      <t>チュウガッコウ</t>
    </rPh>
    <rPh sb="22" eb="25">
      <t>タイイクカン</t>
    </rPh>
    <rPh sb="29" eb="31">
      <t>ヤネ</t>
    </rPh>
    <phoneticPr fontId="3"/>
  </si>
  <si>
    <t>レキ，東桜島，4㎝</t>
    <rPh sb="3" eb="4">
      <t>ヒガシ</t>
    </rPh>
    <rPh sb="4" eb="6">
      <t>サクラジマ</t>
    </rPh>
    <phoneticPr fontId="3"/>
  </si>
  <si>
    <t>26台の車のフロントガラス，4台の太陽熱温水器</t>
    <rPh sb="2" eb="3">
      <t>ダイ</t>
    </rPh>
    <rPh sb="4" eb="5">
      <t>クルマ</t>
    </rPh>
    <rPh sb="15" eb="16">
      <t>ダイ</t>
    </rPh>
    <rPh sb="17" eb="20">
      <t>タイヨウネツ</t>
    </rPh>
    <rPh sb="20" eb="23">
      <t>オンスイキ</t>
    </rPh>
    <phoneticPr fontId="3"/>
  </si>
  <si>
    <t>レキ，有村～桜島口，0.8cm</t>
    <rPh sb="3" eb="5">
      <t>アリムラ</t>
    </rPh>
    <rPh sb="6" eb="8">
      <t>サクラジマ</t>
    </rPh>
    <rPh sb="8" eb="9">
      <t>グチ</t>
    </rPh>
    <phoneticPr fontId="3"/>
  </si>
  <si>
    <t>1台の車のフロントガラス破損</t>
    <rPh sb="1" eb="2">
      <t>ダイ</t>
    </rPh>
    <rPh sb="3" eb="4">
      <t>クルマ</t>
    </rPh>
    <rPh sb="12" eb="14">
      <t>ハソン</t>
    </rPh>
    <phoneticPr fontId="3"/>
  </si>
  <si>
    <t>レキ，西白浜，1-2㎝</t>
    <rPh sb="3" eb="4">
      <t>ニシ</t>
    </rPh>
    <rPh sb="4" eb="6">
      <t>シラハマ</t>
    </rPh>
    <phoneticPr fontId="3"/>
  </si>
  <si>
    <t>太陽熱温水器破損</t>
    <rPh sb="0" eb="3">
      <t>タイヨウネツ</t>
    </rPh>
    <rPh sb="3" eb="6">
      <t>オンスイキ</t>
    </rPh>
    <rPh sb="6" eb="8">
      <t>ハソン</t>
    </rPh>
    <phoneticPr fontId="3"/>
  </si>
  <si>
    <t>レキ，黒神，2-3㎝（軽石）</t>
    <rPh sb="3" eb="5">
      <t>クロカミ</t>
    </rPh>
    <rPh sb="11" eb="13">
      <t>カルイシ</t>
    </rPh>
    <phoneticPr fontId="3"/>
  </si>
  <si>
    <t>レキ，東桜島, 1cm</t>
    <rPh sb="3" eb="4">
      <t>ヒガシ</t>
    </rPh>
    <rPh sb="4" eb="6">
      <t>サクラジマ</t>
    </rPh>
    <phoneticPr fontId="3"/>
  </si>
  <si>
    <t>野尻で太陽熱温水器割れる</t>
    <rPh sb="0" eb="2">
      <t>ノジリ</t>
    </rPh>
    <rPh sb="3" eb="6">
      <t>タイヨウネツ</t>
    </rPh>
    <rPh sb="6" eb="9">
      <t>オンスイキ</t>
    </rPh>
    <rPh sb="9" eb="10">
      <t>ワ</t>
    </rPh>
    <phoneticPr fontId="3"/>
  </si>
  <si>
    <t>レキ，野尻，1cm</t>
    <rPh sb="3" eb="5">
      <t>ノジリ</t>
    </rPh>
    <phoneticPr fontId="3"/>
  </si>
  <si>
    <t>車2台のフロントガラス破損</t>
    <rPh sb="0" eb="1">
      <t>クルマ</t>
    </rPh>
    <rPh sb="2" eb="3">
      <t>ダイ</t>
    </rPh>
    <rPh sb="11" eb="13">
      <t>ハソン</t>
    </rPh>
    <phoneticPr fontId="3"/>
  </si>
  <si>
    <t>レキ，黒神，3-5㎝</t>
    <rPh sb="3" eb="5">
      <t>クロカミ</t>
    </rPh>
    <phoneticPr fontId="3"/>
  </si>
  <si>
    <t>フロントガラス破損，牛根</t>
    <rPh sb="7" eb="9">
      <t>ハソン</t>
    </rPh>
    <rPh sb="10" eb="12">
      <t>ウシネ</t>
    </rPh>
    <phoneticPr fontId="3"/>
  </si>
  <si>
    <t>レキ，黒神，小指大</t>
    <rPh sb="3" eb="5">
      <t>クロカミ</t>
    </rPh>
    <rPh sb="6" eb="8">
      <t>コユビ</t>
    </rPh>
    <rPh sb="8" eb="9">
      <t>ダイ</t>
    </rPh>
    <phoneticPr fontId="3"/>
  </si>
  <si>
    <t>レキ，有村，こぶし大</t>
    <rPh sb="3" eb="5">
      <t>アリムラ</t>
    </rPh>
    <rPh sb="9" eb="10">
      <t>ダイ</t>
    </rPh>
    <phoneticPr fontId="3"/>
  </si>
  <si>
    <t>レキ，黒神，3cm</t>
    <rPh sb="3" eb="5">
      <t>クロカミ</t>
    </rPh>
    <phoneticPr fontId="3"/>
  </si>
  <si>
    <t>レキ，黒神，大豆大</t>
    <rPh sb="3" eb="5">
      <t>クロカミ</t>
    </rPh>
    <rPh sb="6" eb="8">
      <t>ダイズ</t>
    </rPh>
    <rPh sb="8" eb="9">
      <t>ダイ</t>
    </rPh>
    <phoneticPr fontId="3"/>
  </si>
  <si>
    <t>レキ，湯之，0.5cm</t>
    <rPh sb="3" eb="4">
      <t>ユ</t>
    </rPh>
    <rPh sb="4" eb="5">
      <t>コレ</t>
    </rPh>
    <phoneticPr fontId="3"/>
  </si>
  <si>
    <t>レキ，浦之前，5㎝</t>
    <rPh sb="3" eb="5">
      <t>ウラノ</t>
    </rPh>
    <rPh sb="5" eb="6">
      <t>マエ</t>
    </rPh>
    <phoneticPr fontId="3"/>
  </si>
  <si>
    <t>車11台のフロントガラス，民家の窓ガラス，スレート屋根破損</t>
    <rPh sb="0" eb="1">
      <t>クルマ</t>
    </rPh>
    <rPh sb="3" eb="4">
      <t>ダイ</t>
    </rPh>
    <rPh sb="13" eb="15">
      <t>ミンカ</t>
    </rPh>
    <rPh sb="16" eb="17">
      <t>マド</t>
    </rPh>
    <rPh sb="25" eb="27">
      <t>ヤネ</t>
    </rPh>
    <rPh sb="27" eb="29">
      <t>ハソン</t>
    </rPh>
    <phoneticPr fontId="3"/>
  </si>
  <si>
    <t>レキ，有村保養所，小指大</t>
    <rPh sb="3" eb="5">
      <t>アリムラ</t>
    </rPh>
    <rPh sb="5" eb="7">
      <t>ホヨウ</t>
    </rPh>
    <rPh sb="7" eb="8">
      <t>ショ</t>
    </rPh>
    <rPh sb="9" eb="11">
      <t>コユビ</t>
    </rPh>
    <rPh sb="11" eb="12">
      <t>ダイ</t>
    </rPh>
    <phoneticPr fontId="3"/>
  </si>
  <si>
    <t>レキ，有村展望台，親指大</t>
    <rPh sb="3" eb="5">
      <t>アリムラ</t>
    </rPh>
    <rPh sb="5" eb="8">
      <t>テンボウダイ</t>
    </rPh>
    <rPh sb="9" eb="11">
      <t>オヤユビ</t>
    </rPh>
    <rPh sb="11" eb="12">
      <t>ダイ</t>
    </rPh>
    <phoneticPr fontId="3"/>
  </si>
  <si>
    <t>レキ，黒神，7-12mm</t>
    <rPh sb="3" eb="5">
      <t>クロカミ</t>
    </rPh>
    <phoneticPr fontId="3"/>
  </si>
  <si>
    <t>レキ，黒神，小豆大</t>
    <rPh sb="3" eb="5">
      <t>クロカミ</t>
    </rPh>
    <rPh sb="6" eb="8">
      <t>アズキ</t>
    </rPh>
    <rPh sb="8" eb="9">
      <t>ダイ</t>
    </rPh>
    <phoneticPr fontId="3"/>
  </si>
  <si>
    <t>レキ，有村展望台～桜島口，2cm，有村，米粒大</t>
    <rPh sb="3" eb="5">
      <t>アリムラ</t>
    </rPh>
    <rPh sb="5" eb="8">
      <t>テンボウダイ</t>
    </rPh>
    <rPh sb="9" eb="11">
      <t>サクラジマ</t>
    </rPh>
    <rPh sb="11" eb="12">
      <t>グチ</t>
    </rPh>
    <phoneticPr fontId="3"/>
  </si>
  <si>
    <t>レキ，有村保養所</t>
    <rPh sb="3" eb="5">
      <t>アリムラ</t>
    </rPh>
    <rPh sb="5" eb="8">
      <t>ホヨウジョ</t>
    </rPh>
    <phoneticPr fontId="3"/>
  </si>
  <si>
    <t>レキ，有村展望台，小指大</t>
    <rPh sb="3" eb="5">
      <t>アリムラ</t>
    </rPh>
    <rPh sb="5" eb="8">
      <t>テンボウダイ</t>
    </rPh>
    <rPh sb="9" eb="11">
      <t>コユビ</t>
    </rPh>
    <rPh sb="11" eb="12">
      <t>ダイ</t>
    </rPh>
    <phoneticPr fontId="3"/>
  </si>
  <si>
    <t>レキ，園山，小指大</t>
    <rPh sb="3" eb="4">
      <t>ソノ</t>
    </rPh>
    <rPh sb="4" eb="5">
      <t>ヤマ</t>
    </rPh>
    <rPh sb="6" eb="8">
      <t>コユビ</t>
    </rPh>
    <rPh sb="8" eb="9">
      <t>ダイ</t>
    </rPh>
    <phoneticPr fontId="3"/>
  </si>
  <si>
    <t>レキ，有村，3㎝くらい積もった．</t>
    <rPh sb="3" eb="5">
      <t>アリムラ</t>
    </rPh>
    <rPh sb="11" eb="12">
      <t>ツ</t>
    </rPh>
    <phoneticPr fontId="3"/>
  </si>
  <si>
    <t>レキ，有村―牛根麓，6㎝</t>
    <rPh sb="3" eb="5">
      <t>アリムラ</t>
    </rPh>
    <rPh sb="6" eb="9">
      <t>ウシネフモト</t>
    </rPh>
    <phoneticPr fontId="3"/>
  </si>
  <si>
    <t>28台の車のフロントガラス破損，公衆電話ボックスのガラス破損，牛根麓，屋根の破損53軒（瓦，スレート，太陽熱温水器）</t>
    <rPh sb="2" eb="3">
      <t>ダイ</t>
    </rPh>
    <rPh sb="4" eb="5">
      <t>クルマ</t>
    </rPh>
    <rPh sb="13" eb="15">
      <t>ハソン</t>
    </rPh>
    <rPh sb="16" eb="18">
      <t>コウシュウ</t>
    </rPh>
    <rPh sb="18" eb="20">
      <t>デンワ</t>
    </rPh>
    <rPh sb="28" eb="30">
      <t>ハソン</t>
    </rPh>
    <rPh sb="31" eb="33">
      <t>ウシネ</t>
    </rPh>
    <rPh sb="33" eb="34">
      <t>フモト</t>
    </rPh>
    <rPh sb="35" eb="37">
      <t>ヤネ</t>
    </rPh>
    <rPh sb="38" eb="40">
      <t>ハソン</t>
    </rPh>
    <rPh sb="42" eb="43">
      <t>ケン</t>
    </rPh>
    <rPh sb="44" eb="45">
      <t>カワラ</t>
    </rPh>
    <rPh sb="51" eb="54">
      <t>タイヨウネツ</t>
    </rPh>
    <rPh sb="54" eb="57">
      <t>オンスイキ</t>
    </rPh>
    <phoneticPr fontId="3"/>
  </si>
  <si>
    <t>レキ，高免，大豆大</t>
    <rPh sb="3" eb="4">
      <t>コウ</t>
    </rPh>
    <rPh sb="4" eb="5">
      <t>メン</t>
    </rPh>
    <rPh sb="6" eb="8">
      <t>ダイズ</t>
    </rPh>
    <rPh sb="8" eb="9">
      <t>ダイ</t>
    </rPh>
    <phoneticPr fontId="3"/>
  </si>
  <si>
    <t>レキ，有村展望台，4-5cm</t>
    <rPh sb="3" eb="8">
      <t>アリムラテンボウダイ</t>
    </rPh>
    <phoneticPr fontId="3"/>
  </si>
  <si>
    <t>車のフロントガラス2台破損</t>
    <rPh sb="0" eb="1">
      <t>クルマ</t>
    </rPh>
    <rPh sb="10" eb="11">
      <t>ダイ</t>
    </rPh>
    <rPh sb="11" eb="13">
      <t>ハソン</t>
    </rPh>
    <phoneticPr fontId="3"/>
  </si>
  <si>
    <t>レキ，有村，小豆大</t>
    <rPh sb="3" eb="5">
      <t>アリムラ</t>
    </rPh>
    <rPh sb="6" eb="8">
      <t>アズキ</t>
    </rPh>
    <rPh sb="8" eb="9">
      <t>ダイ</t>
    </rPh>
    <phoneticPr fontId="3"/>
  </si>
  <si>
    <t>レキ，有村，1cm</t>
    <rPh sb="3" eb="5">
      <t>アリムラ</t>
    </rPh>
    <phoneticPr fontId="3"/>
  </si>
  <si>
    <t>フロントガラス車4台，スリップ事故</t>
    <rPh sb="7" eb="8">
      <t>クルマ</t>
    </rPh>
    <rPh sb="9" eb="10">
      <t>ダイ</t>
    </rPh>
    <rPh sb="15" eb="17">
      <t>ジコ</t>
    </rPh>
    <phoneticPr fontId="3"/>
  </si>
  <si>
    <t>レキ，赤水．野尻，3㎝</t>
    <rPh sb="3" eb="4">
      <t>アカ</t>
    </rPh>
    <rPh sb="4" eb="5">
      <t>ミズ</t>
    </rPh>
    <rPh sb="6" eb="8">
      <t>ノジリ</t>
    </rPh>
    <phoneticPr fontId="3"/>
  </si>
  <si>
    <t>被害多数（フロントガラス22台，太陽熱温水器），市電踏切11か所で遮断機故障</t>
    <rPh sb="0" eb="2">
      <t>ヒガイ</t>
    </rPh>
    <rPh sb="2" eb="4">
      <t>タスウ</t>
    </rPh>
    <rPh sb="14" eb="15">
      <t>ダイ</t>
    </rPh>
    <rPh sb="16" eb="19">
      <t>タイヨウネツ</t>
    </rPh>
    <rPh sb="19" eb="22">
      <t>オンスイキ</t>
    </rPh>
    <rPh sb="24" eb="26">
      <t>シデン</t>
    </rPh>
    <rPh sb="26" eb="28">
      <t>フミキリ</t>
    </rPh>
    <rPh sb="31" eb="32">
      <t>ショ</t>
    </rPh>
    <rPh sb="33" eb="36">
      <t>シャダンキ</t>
    </rPh>
    <rPh sb="36" eb="38">
      <t>コショウ</t>
    </rPh>
    <phoneticPr fontId="3"/>
  </si>
  <si>
    <t>レキ，黒神，2-3㎝</t>
    <rPh sb="3" eb="5">
      <t>クロカミ</t>
    </rPh>
    <phoneticPr fontId="3"/>
  </si>
  <si>
    <t>レキ，高免，小指大</t>
    <rPh sb="3" eb="4">
      <t>コウ</t>
    </rPh>
    <rPh sb="4" eb="5">
      <t>メン</t>
    </rPh>
    <rPh sb="6" eb="8">
      <t>コユビ</t>
    </rPh>
    <rPh sb="8" eb="9">
      <t>ダイ</t>
    </rPh>
    <phoneticPr fontId="3"/>
  </si>
  <si>
    <t>レキ，東桜島，2㎝</t>
    <rPh sb="3" eb="4">
      <t>ヒガシ</t>
    </rPh>
    <rPh sb="4" eb="6">
      <t>サクラジマ</t>
    </rPh>
    <phoneticPr fontId="3"/>
  </si>
  <si>
    <t>11台フロントガラス破損</t>
    <rPh sb="2" eb="3">
      <t>ダイ</t>
    </rPh>
    <rPh sb="10" eb="12">
      <t>ハソン</t>
    </rPh>
    <phoneticPr fontId="3"/>
  </si>
  <si>
    <t>レキ，藤野，小豆大</t>
    <rPh sb="3" eb="5">
      <t>フジノ</t>
    </rPh>
    <rPh sb="6" eb="8">
      <t>アズキ</t>
    </rPh>
    <rPh sb="8" eb="9">
      <t>ダイ</t>
    </rPh>
    <phoneticPr fontId="3"/>
  </si>
  <si>
    <t>踏み切り，遮断機，窓ガラス破損</t>
    <rPh sb="0" eb="1">
      <t>フ</t>
    </rPh>
    <rPh sb="2" eb="3">
      <t>キ</t>
    </rPh>
    <rPh sb="5" eb="8">
      <t>シャダンキ</t>
    </rPh>
    <rPh sb="9" eb="10">
      <t>マド</t>
    </rPh>
    <rPh sb="13" eb="15">
      <t>ハソン</t>
    </rPh>
    <phoneticPr fontId="3"/>
  </si>
  <si>
    <t>レキ，白浜，二俣</t>
    <rPh sb="3" eb="5">
      <t>シラハマ</t>
    </rPh>
    <rPh sb="6" eb="8">
      <t>フタマタ</t>
    </rPh>
    <phoneticPr fontId="3"/>
  </si>
  <si>
    <t>フロントガラス，温水器，ポイント切り替え不調（帖佐駅）</t>
    <rPh sb="8" eb="11">
      <t>オンスイキ</t>
    </rPh>
    <rPh sb="16" eb="17">
      <t>キ</t>
    </rPh>
    <rPh sb="18" eb="19">
      <t>カ</t>
    </rPh>
    <rPh sb="20" eb="22">
      <t>フチョウ</t>
    </rPh>
    <rPh sb="23" eb="25">
      <t>チョウサ</t>
    </rPh>
    <rPh sb="25" eb="26">
      <t>エキ</t>
    </rPh>
    <phoneticPr fontId="3"/>
  </si>
  <si>
    <t>レキ，黒神口，1cm</t>
    <rPh sb="3" eb="5">
      <t>クロカミ</t>
    </rPh>
    <rPh sb="5" eb="6">
      <t>グチ</t>
    </rPh>
    <phoneticPr fontId="3"/>
  </si>
  <si>
    <t>フロントガラス1台破損</t>
    <rPh sb="8" eb="9">
      <t>ダイ</t>
    </rPh>
    <rPh sb="9" eb="11">
      <t>ハソン</t>
    </rPh>
    <phoneticPr fontId="3"/>
  </si>
  <si>
    <t>レキ，二川，1-2㎝</t>
    <rPh sb="3" eb="4">
      <t>フタ</t>
    </rPh>
    <rPh sb="4" eb="5">
      <t>ガワ</t>
    </rPh>
    <phoneticPr fontId="3"/>
  </si>
  <si>
    <t>レキ，有村展望所</t>
    <rPh sb="3" eb="5">
      <t>アリムラ</t>
    </rPh>
    <rPh sb="5" eb="7">
      <t>テンボウ</t>
    </rPh>
    <rPh sb="7" eb="8">
      <t>ショ</t>
    </rPh>
    <phoneticPr fontId="3"/>
  </si>
  <si>
    <t>フロントガラス</t>
    <phoneticPr fontId="3"/>
  </si>
  <si>
    <t>レキ，有村保養所～桜島口，1cm</t>
    <rPh sb="3" eb="5">
      <t>アリムラ</t>
    </rPh>
    <rPh sb="5" eb="7">
      <t>ホヨウ</t>
    </rPh>
    <rPh sb="7" eb="8">
      <t>ショ</t>
    </rPh>
    <rPh sb="9" eb="11">
      <t>サクラジマ</t>
    </rPh>
    <rPh sb="11" eb="12">
      <t>グチ</t>
    </rPh>
    <phoneticPr fontId="3"/>
  </si>
  <si>
    <t>レキ，有村保養所，4㎝</t>
    <rPh sb="3" eb="5">
      <t>アリムラ</t>
    </rPh>
    <rPh sb="5" eb="7">
      <t>ホヨウ</t>
    </rPh>
    <rPh sb="7" eb="8">
      <t>ショ</t>
    </rPh>
    <phoneticPr fontId="3"/>
  </si>
  <si>
    <t>レキ，黒神，親指大</t>
    <rPh sb="3" eb="5">
      <t>クロカミ</t>
    </rPh>
    <rPh sb="6" eb="8">
      <t>オヤユビ</t>
    </rPh>
    <rPh sb="8" eb="9">
      <t>ダイ</t>
    </rPh>
    <phoneticPr fontId="3"/>
  </si>
  <si>
    <t>レキ，持木―野尻</t>
    <rPh sb="3" eb="5">
      <t>モチキ</t>
    </rPh>
    <rPh sb="6" eb="8">
      <t>ノジリ</t>
    </rPh>
    <phoneticPr fontId="3"/>
  </si>
  <si>
    <t>フロントガラス3台</t>
    <rPh sb="8" eb="9">
      <t>ダイ</t>
    </rPh>
    <phoneticPr fontId="3"/>
  </si>
  <si>
    <t>レキ，小池</t>
    <rPh sb="3" eb="5">
      <t>コイケ</t>
    </rPh>
    <phoneticPr fontId="3"/>
  </si>
  <si>
    <t>フロントガラス1台</t>
    <rPh sb="8" eb="9">
      <t>ダイ</t>
    </rPh>
    <phoneticPr fontId="3"/>
  </si>
  <si>
    <t>レキ，黒神，6-7cm</t>
    <rPh sb="3" eb="5">
      <t>クロカミ</t>
    </rPh>
    <phoneticPr fontId="3"/>
  </si>
  <si>
    <t>フロントガラス6台</t>
    <rPh sb="8" eb="9">
      <t>ダイ</t>
    </rPh>
    <phoneticPr fontId="3"/>
  </si>
  <si>
    <t>レキ，桜島口</t>
    <rPh sb="3" eb="5">
      <t>サクラジマ</t>
    </rPh>
    <rPh sb="5" eb="6">
      <t>グチ</t>
    </rPh>
    <phoneticPr fontId="3"/>
  </si>
  <si>
    <t>レキ，牛根麓</t>
    <rPh sb="3" eb="6">
      <t>ウシネフモト</t>
    </rPh>
    <phoneticPr fontId="3"/>
  </si>
  <si>
    <t>フロントガラス黒神6台，牛根麓8台</t>
    <rPh sb="7" eb="9">
      <t>クロカミ</t>
    </rPh>
    <rPh sb="10" eb="11">
      <t>ダイ</t>
    </rPh>
    <rPh sb="12" eb="15">
      <t>ウシネフモト</t>
    </rPh>
    <rPh sb="16" eb="17">
      <t>ダイ</t>
    </rPh>
    <phoneticPr fontId="3"/>
  </si>
  <si>
    <t>レキ，東桜島，2-3cm</t>
    <rPh sb="3" eb="4">
      <t>ヒガシ</t>
    </rPh>
    <rPh sb="4" eb="6">
      <t>サクラジマ</t>
    </rPh>
    <phoneticPr fontId="3"/>
  </si>
  <si>
    <t>レキ，身代湾</t>
    <rPh sb="3" eb="4">
      <t>シン</t>
    </rPh>
    <rPh sb="4" eb="5">
      <t>ダイ</t>
    </rPh>
    <rPh sb="5" eb="6">
      <t>ワン</t>
    </rPh>
    <phoneticPr fontId="3"/>
  </si>
  <si>
    <t>車のフロンガラス1台破損，海潟でスリップ事故</t>
    <rPh sb="0" eb="1">
      <t>クルマ</t>
    </rPh>
    <rPh sb="9" eb="10">
      <t>ダイ</t>
    </rPh>
    <rPh sb="10" eb="12">
      <t>ハソン</t>
    </rPh>
    <rPh sb="13" eb="15">
      <t>カイガタ</t>
    </rPh>
    <rPh sb="20" eb="22">
      <t>ジコ</t>
    </rPh>
    <phoneticPr fontId="3"/>
  </si>
  <si>
    <t>レキ，黒神，輝北町，牛根（3cm）</t>
    <rPh sb="10" eb="12">
      <t>ウシネ</t>
    </rPh>
    <phoneticPr fontId="3"/>
  </si>
  <si>
    <t>フロントガラス（トラック1台）</t>
    <rPh sb="13" eb="14">
      <t>ダイ</t>
    </rPh>
    <phoneticPr fontId="3"/>
  </si>
  <si>
    <t>レキ，古里・有村，1-4cm</t>
    <rPh sb="3" eb="5">
      <t>フルサト</t>
    </rPh>
    <rPh sb="6" eb="8">
      <t>アリムラ</t>
    </rPh>
    <phoneticPr fontId="3"/>
  </si>
  <si>
    <t>古里で車のフロントガラス破損，8台（推定十数台）</t>
    <rPh sb="0" eb="2">
      <t>フルサト</t>
    </rPh>
    <rPh sb="3" eb="4">
      <t>クルマ</t>
    </rPh>
    <rPh sb="12" eb="14">
      <t>ハソン</t>
    </rPh>
    <rPh sb="16" eb="17">
      <t>ダイ</t>
    </rPh>
    <rPh sb="18" eb="20">
      <t>スイテイ</t>
    </rPh>
    <rPh sb="20" eb="23">
      <t>ジュウスウダイ</t>
    </rPh>
    <phoneticPr fontId="3"/>
  </si>
  <si>
    <t>レキ，黒神，1cm米粒大</t>
    <rPh sb="3" eb="5">
      <t>クロカミ</t>
    </rPh>
    <rPh sb="9" eb="12">
      <t>コメツブダイ</t>
    </rPh>
    <phoneticPr fontId="3"/>
  </si>
  <si>
    <t>レキ，有村展望所，2-5cm</t>
    <rPh sb="3" eb="5">
      <t>アリムラ</t>
    </rPh>
    <rPh sb="5" eb="7">
      <t>テンボウ</t>
    </rPh>
    <rPh sb="7" eb="8">
      <t>ショ</t>
    </rPh>
    <phoneticPr fontId="3"/>
  </si>
  <si>
    <t>レキ，海潟</t>
    <rPh sb="3" eb="5">
      <t>カイガタ</t>
    </rPh>
    <phoneticPr fontId="3"/>
  </si>
  <si>
    <t>車2台のガラス破損</t>
    <rPh sb="0" eb="1">
      <t>クルマ</t>
    </rPh>
    <rPh sb="2" eb="3">
      <t>ダイ</t>
    </rPh>
    <rPh sb="7" eb="9">
      <t>ハソン</t>
    </rPh>
    <phoneticPr fontId="3"/>
  </si>
  <si>
    <t>レキ，桜島口～黒神</t>
    <rPh sb="3" eb="5">
      <t>サクラジマ</t>
    </rPh>
    <rPh sb="5" eb="6">
      <t>グチ</t>
    </rPh>
    <rPh sb="7" eb="9">
      <t>クロカミ</t>
    </rPh>
    <phoneticPr fontId="3"/>
  </si>
  <si>
    <t>気象台の車のフロントガラス割れる．</t>
    <rPh sb="0" eb="3">
      <t>キショウダイ</t>
    </rPh>
    <rPh sb="4" eb="5">
      <t>クルマ</t>
    </rPh>
    <rPh sb="13" eb="14">
      <t>ワ</t>
    </rPh>
    <phoneticPr fontId="3"/>
  </si>
  <si>
    <t>レキ，黒神・高免，3cm</t>
    <rPh sb="3" eb="5">
      <t>クロカミ</t>
    </rPh>
    <rPh sb="6" eb="7">
      <t>コウ</t>
    </rPh>
    <rPh sb="7" eb="8">
      <t>メン</t>
    </rPh>
    <phoneticPr fontId="3"/>
  </si>
  <si>
    <t>レキ，持木</t>
    <rPh sb="3" eb="5">
      <t>モチキ</t>
    </rPh>
    <phoneticPr fontId="3"/>
  </si>
  <si>
    <t>持木町の国道224号線（持木橋）を走行中の軽車両のフロントガラス破損</t>
    <rPh sb="22" eb="24">
      <t>シャリョウ</t>
    </rPh>
    <rPh sb="32" eb="34">
      <t>ハソン</t>
    </rPh>
    <phoneticPr fontId="3"/>
  </si>
  <si>
    <t>レキ，黒神，1.5cm</t>
    <rPh sb="3" eb="5">
      <t>クロカミ</t>
    </rPh>
    <phoneticPr fontId="3"/>
  </si>
  <si>
    <t>フロントガラス，2台破損，有村</t>
    <rPh sb="9" eb="10">
      <t>ダイ</t>
    </rPh>
    <rPh sb="10" eb="12">
      <t>ハソン</t>
    </rPh>
    <rPh sb="13" eb="15">
      <t>アリムラ</t>
    </rPh>
    <phoneticPr fontId="3"/>
  </si>
  <si>
    <t>フロントガラス破損1台，有村</t>
    <rPh sb="7" eb="9">
      <t>ハソン</t>
    </rPh>
    <rPh sb="10" eb="11">
      <t>ダイ</t>
    </rPh>
    <rPh sb="12" eb="14">
      <t>アリムラ</t>
    </rPh>
    <phoneticPr fontId="3"/>
  </si>
  <si>
    <t>レキ，桜島口，2-3cm</t>
    <rPh sb="3" eb="5">
      <t>サクラジマ</t>
    </rPh>
    <rPh sb="5" eb="6">
      <t>グチ</t>
    </rPh>
    <phoneticPr fontId="3"/>
  </si>
  <si>
    <t>車のガラス2台破損</t>
    <rPh sb="0" eb="1">
      <t>クルマ</t>
    </rPh>
    <rPh sb="6" eb="7">
      <t>ダイ</t>
    </rPh>
    <rPh sb="7" eb="9">
      <t>ハソン</t>
    </rPh>
    <phoneticPr fontId="3"/>
  </si>
  <si>
    <t>レキ，桜島口～身代湾，2.5cm</t>
    <rPh sb="3" eb="5">
      <t>サクラジマ</t>
    </rPh>
    <rPh sb="5" eb="6">
      <t>グチ</t>
    </rPh>
    <rPh sb="7" eb="8">
      <t>シン</t>
    </rPh>
    <rPh sb="8" eb="9">
      <t>ダイ</t>
    </rPh>
    <rPh sb="9" eb="10">
      <t>ワン</t>
    </rPh>
    <phoneticPr fontId="3"/>
  </si>
  <si>
    <t>レキ，桜島藤野，1-4cm</t>
    <rPh sb="3" eb="5">
      <t>サクラジマ</t>
    </rPh>
    <rPh sb="5" eb="7">
      <t>フジノ</t>
    </rPh>
    <phoneticPr fontId="3"/>
  </si>
  <si>
    <t>高速道路通行止め</t>
    <rPh sb="0" eb="2">
      <t>コウソク</t>
    </rPh>
    <rPh sb="2" eb="4">
      <t>ドウロ</t>
    </rPh>
    <rPh sb="4" eb="6">
      <t>ツウコウ</t>
    </rPh>
    <rPh sb="6" eb="7">
      <t>ド</t>
    </rPh>
    <phoneticPr fontId="3"/>
  </si>
  <si>
    <t>レキ，袴腰，多数，5㎝</t>
    <rPh sb="3" eb="4">
      <t>ハカマ</t>
    </rPh>
    <rPh sb="4" eb="5">
      <t>ゴシ</t>
    </rPh>
    <rPh sb="6" eb="8">
      <t>タスウ</t>
    </rPh>
    <phoneticPr fontId="3"/>
  </si>
  <si>
    <t>車35台以上フロントガラス破損</t>
    <rPh sb="0" eb="1">
      <t>クルマ</t>
    </rPh>
    <rPh sb="3" eb="4">
      <t>ダイ</t>
    </rPh>
    <rPh sb="4" eb="6">
      <t>イジョウ</t>
    </rPh>
    <rPh sb="13" eb="15">
      <t>ハソン</t>
    </rPh>
    <phoneticPr fontId="3"/>
  </si>
  <si>
    <t>レキ，有村，2cm</t>
    <rPh sb="3" eb="5">
      <t>アリムラ</t>
    </rPh>
    <phoneticPr fontId="3"/>
  </si>
  <si>
    <t>レキ，有村，1.5cm</t>
    <rPh sb="3" eb="5">
      <t>アリムラ</t>
    </rPh>
    <phoneticPr fontId="3"/>
  </si>
  <si>
    <t>レキ，高免観測坑道，4cm</t>
    <rPh sb="3" eb="4">
      <t>コウ</t>
    </rPh>
    <rPh sb="4" eb="5">
      <t>メン</t>
    </rPh>
    <rPh sb="5" eb="7">
      <t>カンソク</t>
    </rPh>
    <rPh sb="7" eb="9">
      <t>コウドウ</t>
    </rPh>
    <phoneticPr fontId="3"/>
  </si>
  <si>
    <t>レキ，黒神，5cm</t>
    <rPh sb="3" eb="5">
      <t>クロカミ</t>
    </rPh>
    <phoneticPr fontId="3"/>
  </si>
  <si>
    <t>&gt;3000</t>
    <phoneticPr fontId="2"/>
  </si>
  <si>
    <t>ナウル航空B727，高隅山上空3000mでウィンドシールドにひび
フロントガラス破損，桜島口</t>
    <phoneticPr fontId="2"/>
  </si>
  <si>
    <t>黒神，車のフロントガラス1枚破損</t>
    <rPh sb="0" eb="2">
      <t>クロカミ</t>
    </rPh>
    <rPh sb="3" eb="4">
      <t>クルマ</t>
    </rPh>
    <rPh sb="13" eb="14">
      <t>マイ</t>
    </rPh>
    <rPh sb="14" eb="16">
      <t>ハソン</t>
    </rPh>
    <phoneticPr fontId="3"/>
  </si>
  <si>
    <t>車のフロントガラス1枚破損</t>
    <rPh sb="0" eb="1">
      <t>クルマ</t>
    </rPh>
    <rPh sb="10" eb="11">
      <t>マイ</t>
    </rPh>
    <rPh sb="11" eb="13">
      <t>ハソン</t>
    </rPh>
    <phoneticPr fontId="3"/>
  </si>
  <si>
    <t>野尻，6～7cm</t>
  </si>
  <si>
    <t>レキ，三和，桜ケ丘，宇宿，魚見，東谷山，鴨池新町，0.2～3cm</t>
    <rPh sb="3" eb="5">
      <t>サンワ</t>
    </rPh>
    <rPh sb="6" eb="9">
      <t>サクラガオカ</t>
    </rPh>
    <rPh sb="10" eb="12">
      <t>ウスキ</t>
    </rPh>
    <rPh sb="13" eb="15">
      <t>ウオミ</t>
    </rPh>
    <rPh sb="16" eb="19">
      <t>ヒガシタニヤマ</t>
    </rPh>
    <rPh sb="20" eb="22">
      <t>カモイケ</t>
    </rPh>
    <rPh sb="22" eb="24">
      <t>シンマチ</t>
    </rPh>
    <phoneticPr fontId="3"/>
  </si>
  <si>
    <t>レキ，黒神宇土ー塩屋ケ元，親指―小指大</t>
    <rPh sb="3" eb="5">
      <t>クロカミ</t>
    </rPh>
    <rPh sb="5" eb="7">
      <t>ウド</t>
    </rPh>
    <rPh sb="8" eb="9">
      <t>シオ</t>
    </rPh>
    <rPh sb="9" eb="10">
      <t>ヤ</t>
    </rPh>
    <rPh sb="11" eb="12">
      <t>モト</t>
    </rPh>
    <rPh sb="13" eb="15">
      <t>オヤユビ</t>
    </rPh>
    <rPh sb="16" eb="18">
      <t>コユビ</t>
    </rPh>
    <rPh sb="18" eb="19">
      <t>ダイ</t>
    </rPh>
    <phoneticPr fontId="3"/>
  </si>
  <si>
    <t>全日空機がひび割れ</t>
    <phoneticPr fontId="2"/>
  </si>
  <si>
    <t>隼人上空</t>
    <phoneticPr fontId="2"/>
  </si>
  <si>
    <t>フロントガラス2台破損</t>
    <rPh sb="8" eb="9">
      <t>ダイ</t>
    </rPh>
    <rPh sb="9" eb="11">
      <t>ハソン</t>
    </rPh>
    <phoneticPr fontId="3"/>
  </si>
  <si>
    <t>国分上空</t>
    <phoneticPr fontId="2"/>
  </si>
  <si>
    <t>全日空機，フロントガラスにひび</t>
    <phoneticPr fontId="2"/>
  </si>
  <si>
    <t>窓ガラス破損8，太陽熱温水器破損 1，事務所及び倉庫のスレー ト屋根破損10棟，住宅のタキロン屋根破損2，住宅の台所スレト屋根破損1戸，牛小屋のスレート屋根破損16ケ所60枚． 以上東桜島消防分遣隊調べ．車5台
航空機被害，航空機(TDA-803便）の操縦席窓ガラスに細かな傷発生</t>
    <rPh sb="34" eb="36">
      <t>ハソン</t>
    </rPh>
    <rPh sb="102" eb="103">
      <t>クルマ</t>
    </rPh>
    <rPh sb="104" eb="105">
      <t>ダイ</t>
    </rPh>
    <phoneticPr fontId="3"/>
  </si>
  <si>
    <t>レキ，武1㎝</t>
    <phoneticPr fontId="2"/>
  </si>
  <si>
    <t>姶良町平松</t>
    <rPh sb="0" eb="3">
      <t>アイラチョウ</t>
    </rPh>
    <rPh sb="3" eb="5">
      <t>ヒラマツ</t>
    </rPh>
    <phoneticPr fontId="3"/>
  </si>
  <si>
    <t>輝北でフロントガラス8台</t>
    <rPh sb="0" eb="2">
      <t>キホク</t>
    </rPh>
    <rPh sb="11" eb="12">
      <t>ダイ</t>
    </rPh>
    <phoneticPr fontId="3"/>
  </si>
  <si>
    <t>エアニッポン793便．鹿児島空港南10mile, 4000ftでコクピットガラス破損，</t>
    <phoneticPr fontId="2"/>
  </si>
  <si>
    <t>鴨池港で車のフロントガラス1台破損，野尻でフロント，リアガラス16台破損，太陽熱温水器破損3件</t>
    <rPh sb="0" eb="2">
      <t>カモイケ</t>
    </rPh>
    <rPh sb="2" eb="3">
      <t>コウ</t>
    </rPh>
    <rPh sb="4" eb="5">
      <t>クルマ</t>
    </rPh>
    <rPh sb="14" eb="15">
      <t>ダイ</t>
    </rPh>
    <rPh sb="15" eb="17">
      <t>ハソン</t>
    </rPh>
    <rPh sb="18" eb="20">
      <t>ノジリ</t>
    </rPh>
    <rPh sb="33" eb="34">
      <t>ダイ</t>
    </rPh>
    <rPh sb="34" eb="36">
      <t>ハソン</t>
    </rPh>
    <rPh sb="37" eb="40">
      <t>タイヨウネツ</t>
    </rPh>
    <rPh sb="40" eb="43">
      <t>オンスイキ</t>
    </rPh>
    <rPh sb="43" eb="45">
      <t>ハソン</t>
    </rPh>
    <rPh sb="46" eb="47">
      <t>ケン</t>
    </rPh>
    <phoneticPr fontId="3"/>
  </si>
  <si>
    <t>レキ，桜島口ー黒神，4-5cm，輝北町百引2㎝（20km）</t>
    <rPh sb="3" eb="5">
      <t>サクラジマ</t>
    </rPh>
    <rPh sb="5" eb="6">
      <t>グチ</t>
    </rPh>
    <rPh sb="7" eb="9">
      <t>クロカミ</t>
    </rPh>
    <phoneticPr fontId="3"/>
  </si>
  <si>
    <t>レキ，古里－有村，4cm
垂水市中俣地区 約1.5cmのレキ</t>
    <rPh sb="3" eb="5">
      <t>フルサト</t>
    </rPh>
    <rPh sb="6" eb="8">
      <t>アリムラ</t>
    </rPh>
    <phoneticPr fontId="3"/>
  </si>
  <si>
    <t>古里町で十数台の車でガラスが割れる被害
垂水市中俣地区で１台の車でガラスにひび</t>
    <phoneticPr fontId="3"/>
  </si>
  <si>
    <t>発生時刻</t>
    <rPh sb="0" eb="2">
      <t>ハッセイ</t>
    </rPh>
    <rPh sb="2" eb="4">
      <t>ジコク</t>
    </rPh>
    <phoneticPr fontId="2"/>
  </si>
  <si>
    <t>被害</t>
    <rPh sb="0" eb="2">
      <t>ヒガイ</t>
    </rPh>
    <phoneticPr fontId="2"/>
  </si>
  <si>
    <t>噴煙高度　(m)</t>
    <rPh sb="0" eb="2">
      <t>フンエン</t>
    </rPh>
    <rPh sb="2" eb="4">
      <t>コウド</t>
    </rPh>
    <phoneticPr fontId="2"/>
  </si>
  <si>
    <t>No.</t>
    <phoneticPr fontId="2"/>
  </si>
  <si>
    <t>黒神瀬戸崎</t>
    <rPh sb="0" eb="2">
      <t>クロカミ</t>
    </rPh>
    <rPh sb="2" eb="5">
      <t>セトザキ</t>
    </rPh>
    <phoneticPr fontId="2"/>
  </si>
  <si>
    <t>垂水市牛根麓</t>
    <rPh sb="0" eb="3">
      <t>タルミズシ</t>
    </rPh>
    <rPh sb="3" eb="6">
      <t>ウシネフモト</t>
    </rPh>
    <phoneticPr fontId="2"/>
  </si>
  <si>
    <t>輝北町百引役場前</t>
    <rPh sb="0" eb="3">
      <t>キホクチョウ</t>
    </rPh>
    <rPh sb="3" eb="5">
      <t>モビキ</t>
    </rPh>
    <rPh sb="5" eb="7">
      <t>ヤクバ</t>
    </rPh>
    <rPh sb="7" eb="8">
      <t>マエ</t>
    </rPh>
    <phoneticPr fontId="2"/>
  </si>
  <si>
    <t>輝北町岳野小学校</t>
    <rPh sb="0" eb="3">
      <t>キホクチョウ</t>
    </rPh>
    <rPh sb="3" eb="5">
      <t>タケノ</t>
    </rPh>
    <rPh sb="5" eb="8">
      <t>ショウガッコウ</t>
    </rPh>
    <phoneticPr fontId="2"/>
  </si>
  <si>
    <t>黒神町塩屋ケ元</t>
    <rPh sb="0" eb="3">
      <t>クロカミチョウ</t>
    </rPh>
    <rPh sb="3" eb="4">
      <t>シオ</t>
    </rPh>
    <rPh sb="4" eb="5">
      <t>ヤ</t>
    </rPh>
    <rPh sb="6" eb="7">
      <t>モト</t>
    </rPh>
    <phoneticPr fontId="2"/>
  </si>
  <si>
    <t>黒神養魚場入り口</t>
    <rPh sb="0" eb="2">
      <t>クロカミ</t>
    </rPh>
    <rPh sb="2" eb="5">
      <t>ヨウギョジョウ</t>
    </rPh>
    <rPh sb="5" eb="6">
      <t>イ</t>
    </rPh>
    <rPh sb="7" eb="8">
      <t>グチ</t>
    </rPh>
    <phoneticPr fontId="2"/>
  </si>
  <si>
    <t>塩屋ヶ元：車のガラス，タキロン屋根の破損
トライスター２機，ウィンドシールド破損</t>
    <rPh sb="18" eb="20">
      <t>ハソン</t>
    </rPh>
    <phoneticPr fontId="2"/>
  </si>
  <si>
    <t>トラック1台のフロントガラス</t>
    <rPh sb="5" eb="6">
      <t>ダイ</t>
    </rPh>
    <phoneticPr fontId="2"/>
  </si>
  <si>
    <r>
      <rPr>
        <sz val="9"/>
        <color rgb="FFFF0000"/>
        <rFont val="Arial Unicode MS"/>
        <family val="3"/>
        <charset val="128"/>
      </rPr>
      <t>負傷者1名</t>
    </r>
    <r>
      <rPr>
        <sz val="9"/>
        <color theme="1"/>
        <rFont val="Arial Unicode MS"/>
        <family val="3"/>
        <charset val="128"/>
      </rPr>
      <t>，フロントガラス破損56台，窓ガラス破損4枚，屋根瓦破損185枚</t>
    </r>
    <phoneticPr fontId="2"/>
  </si>
  <si>
    <r>
      <rPr>
        <sz val="9"/>
        <color rgb="FFFF0000"/>
        <rFont val="Arial Unicode MS"/>
        <family val="3"/>
        <charset val="128"/>
      </rPr>
      <t>負傷3名</t>
    </r>
    <r>
      <rPr>
        <sz val="9"/>
        <color theme="1"/>
        <rFont val="Arial Unicode MS"/>
        <family val="3"/>
        <charset val="128"/>
      </rPr>
      <t>，車のガラス破損72台（主に武，竜ヶ水5台，吉田インター1台），家屋のガラス破損56棟，屋根材の損傷187棟</t>
    </r>
    <rPh sb="5" eb="6">
      <t>クルマ</t>
    </rPh>
    <rPh sb="42" eb="44">
      <t>ハソン</t>
    </rPh>
    <rPh sb="46" eb="47">
      <t>ムネ</t>
    </rPh>
    <rPh sb="48" eb="50">
      <t>ヤネ</t>
    </rPh>
    <phoneticPr fontId="2"/>
  </si>
  <si>
    <t>高免</t>
    <phoneticPr fontId="2"/>
  </si>
  <si>
    <t>フロントガラス8（武），1（姶良町平松），太陽熱温水器１４，タキロン波板５</t>
    <rPh sb="9" eb="10">
      <t>タケ</t>
    </rPh>
    <rPh sb="14" eb="17">
      <t>アイラチョウ</t>
    </rPh>
    <rPh sb="17" eb="19">
      <t>ヒラマツ</t>
    </rPh>
    <rPh sb="21" eb="27">
      <t>タイヨウネツオンスイキ</t>
    </rPh>
    <rPh sb="34" eb="36">
      <t>ナミイタ</t>
    </rPh>
    <phoneticPr fontId="3"/>
  </si>
  <si>
    <t>方位（°）</t>
    <rPh sb="0" eb="2">
      <t>ホウイ</t>
    </rPh>
    <phoneticPr fontId="2"/>
  </si>
  <si>
    <t>車両</t>
    <rPh sb="0" eb="2">
      <t>シャリョウ</t>
    </rPh>
    <phoneticPr fontId="2"/>
  </si>
  <si>
    <t>建物</t>
    <rPh sb="0" eb="2">
      <t>タテモノ</t>
    </rPh>
    <phoneticPr fontId="2"/>
  </si>
  <si>
    <t>航空機</t>
    <rPh sb="0" eb="3">
      <t>コウクウキ</t>
    </rPh>
    <phoneticPr fontId="2"/>
  </si>
  <si>
    <t>その他</t>
    <rPh sb="2" eb="3">
      <t>タ</t>
    </rPh>
    <phoneticPr fontId="2"/>
  </si>
  <si>
    <t>〇</t>
  </si>
  <si>
    <t>ウィンドシールド破損</t>
    <phoneticPr fontId="2"/>
  </si>
  <si>
    <t>1978/1/5 15:00:00？</t>
    <phoneticPr fontId="2"/>
  </si>
  <si>
    <t>黒神町宇土</t>
    <rPh sb="3" eb="5">
      <t>ウト</t>
    </rPh>
    <phoneticPr fontId="2"/>
  </si>
  <si>
    <t>黒神町宇土</t>
    <phoneticPr fontId="2"/>
  </si>
  <si>
    <t>レキ，黒神町宇土，3cm</t>
    <rPh sb="3" eb="6">
      <t>クロカミチョウ</t>
    </rPh>
    <rPh sb="6" eb="8">
      <t>ウト</t>
    </rPh>
    <phoneticPr fontId="3"/>
  </si>
  <si>
    <t>車22台のガラス，住宅被害(窓ガラス9枚，屋根15枚)</t>
    <rPh sb="0" eb="1">
      <t>クルマ</t>
    </rPh>
    <rPh sb="3" eb="4">
      <t>ダイ</t>
    </rPh>
    <rPh sb="9" eb="11">
      <t>ジュウタク</t>
    </rPh>
    <rPh sb="11" eb="13">
      <t>ヒガイ</t>
    </rPh>
    <rPh sb="14" eb="15">
      <t>マド</t>
    </rPh>
    <rPh sb="21" eb="23">
      <t>ヤネ</t>
    </rPh>
    <rPh sb="25" eb="26">
      <t>マイ</t>
    </rPh>
    <phoneticPr fontId="3"/>
  </si>
  <si>
    <t>野尻で車2台のガラス破損</t>
    <rPh sb="0" eb="2">
      <t>ノジリ</t>
    </rPh>
    <rPh sb="3" eb="4">
      <t>クルマ</t>
    </rPh>
    <rPh sb="5" eb="6">
      <t>ダイ</t>
    </rPh>
    <rPh sb="10" eb="12">
      <t>ハソン</t>
    </rPh>
    <phoneticPr fontId="2"/>
  </si>
  <si>
    <t>?</t>
    <phoneticPr fontId="2"/>
  </si>
  <si>
    <t>瓦，スレート破損．車のガラス</t>
    <rPh sb="0" eb="1">
      <t>カワラ</t>
    </rPh>
    <rPh sb="6" eb="8">
      <t>ハソン</t>
    </rPh>
    <rPh sb="9" eb="10">
      <t>クルマ</t>
    </rPh>
    <phoneticPr fontId="3"/>
  </si>
  <si>
    <t>トラックの窓ガラス破損</t>
    <rPh sb="5" eb="6">
      <t>マド</t>
    </rPh>
    <rPh sb="9" eb="11">
      <t>ハソン</t>
    </rPh>
    <phoneticPr fontId="2"/>
  </si>
  <si>
    <t>レキ，古里</t>
    <rPh sb="3" eb="5">
      <t>フルサト</t>
    </rPh>
    <phoneticPr fontId="3"/>
  </si>
  <si>
    <t>車7台のフロントガラス破損</t>
    <rPh sb="0" eb="1">
      <t>クルマ</t>
    </rPh>
    <rPh sb="2" eb="3">
      <t>ダイ</t>
    </rPh>
    <rPh sb="11" eb="13">
      <t>ハソン</t>
    </rPh>
    <phoneticPr fontId="3"/>
  </si>
  <si>
    <t>窓ガラス破損．太陽熱温水器破損 6，桜島口でフロントガラス破損22台</t>
    <rPh sb="0" eb="1">
      <t>マド</t>
    </rPh>
    <rPh sb="4" eb="6">
      <t>ハソン</t>
    </rPh>
    <rPh sb="18" eb="20">
      <t>サクラジマ</t>
    </rPh>
    <rPh sb="20" eb="21">
      <t>グチ</t>
    </rPh>
    <rPh sb="29" eb="31">
      <t>ハソン</t>
    </rPh>
    <rPh sb="33" eb="34">
      <t>ダイ</t>
    </rPh>
    <phoneticPr fontId="3"/>
  </si>
  <si>
    <t>車6台フロントガラス損傷</t>
    <rPh sb="0" eb="1">
      <t>クルマ</t>
    </rPh>
    <rPh sb="2" eb="3">
      <t>ダイ</t>
    </rPh>
    <rPh sb="10" eb="12">
      <t>ソンショウ</t>
    </rPh>
    <phoneticPr fontId="3"/>
  </si>
  <si>
    <t>車8台フロントガラス損傷</t>
    <rPh sb="0" eb="1">
      <t>クルマ</t>
    </rPh>
    <rPh sb="2" eb="3">
      <t>ダイ</t>
    </rPh>
    <rPh sb="10" eb="12">
      <t>ソンショウ</t>
    </rPh>
    <phoneticPr fontId="3"/>
  </si>
  <si>
    <t>数台の車でガラスが割れる被害が発生。</t>
    <phoneticPr fontId="3"/>
  </si>
  <si>
    <t>?</t>
    <phoneticPr fontId="2"/>
  </si>
  <si>
    <t>落下場所，大きさなど</t>
    <rPh sb="0" eb="2">
      <t>ラッカ</t>
    </rPh>
    <rPh sb="2" eb="4">
      <t>バショ</t>
    </rPh>
    <rPh sb="5" eb="6">
      <t>オオ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</si>
</sst>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\ h:mm;@"/>
    <numFmt numFmtId="177" formatCode="0.0_ "/>
    <numFmt numFmtId="178" formatCode="yyyy/m/d;@"/>
    <numFmt numFmtId="179" formatCode="0_);[Red]\(0\)"/>
  </numFmts>
  <fonts count="7">
    <font>
      <sz val="11"/>
      <color theme="1"/>
      <name val="ＭＳ Ｐゴシック"/>
      <family val="2"/>
      <charset val="128"/>
      <scheme val="minor"/>
    </font>
    <font>
      <sz val="9"/>
      <name val="Arial Unicode MS"/>
      <family val="3"/>
      <charset val="128"/>
    </font>
    <font>
      <sz val="6"/>
      <name val="ＭＳ Ｐゴシック"/>
      <family val="2"/>
      <charset val="128"/>
      <scheme val="minor"/>
    </font>
    <font>
      <sz val="7"/>
      <name val="ＭＳ Ｐゴシック"/>
      <family val="3"/>
      <charset val="128"/>
    </font>
    <font>
      <sz val="9"/>
      <color theme="1"/>
      <name val="Arial Unicode MS"/>
      <family val="3"/>
      <charset val="128"/>
    </font>
    <font>
      <sz val="9"/>
      <color rgb="FF00B0F0"/>
      <name val="Arial Unicode MS"/>
      <family val="3"/>
      <charset val="128"/>
    </font>
    <font>
      <sz val="9"/>
      <color rgb="FFFF0000"/>
      <name val="Arial Unicode MS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177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176" fontId="4" fillId="0" borderId="1" xfId="0" applyNumberFormat="1" applyFont="1" applyBorder="1" applyAlignment="1">
      <alignment horizontal="left" vertical="center"/>
    </xf>
    <xf numFmtId="177" fontId="4" fillId="0" borderId="1" xfId="0" applyNumberFormat="1" applyFont="1" applyBorder="1" applyAlignment="1">
      <alignment vertical="center" wrapText="1"/>
    </xf>
    <xf numFmtId="176" fontId="1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right"/>
    </xf>
    <xf numFmtId="177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76" fontId="1" fillId="0" borderId="1" xfId="0" applyNumberFormat="1" applyFont="1" applyBorder="1" applyAlignment="1">
      <alignment horizontal="left" wrapText="1"/>
    </xf>
    <xf numFmtId="0" fontId="1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178" fontId="4" fillId="0" borderId="1" xfId="0" applyNumberFormat="1" applyFont="1" applyBorder="1" applyAlignment="1">
      <alignment horizontal="left" vertical="center"/>
    </xf>
    <xf numFmtId="179" fontId="4" fillId="0" borderId="1" xfId="0" applyNumberFormat="1" applyFont="1" applyBorder="1" applyAlignment="1">
      <alignment vertical="center" wrapText="1"/>
    </xf>
    <xf numFmtId="179" fontId="4" fillId="0" borderId="1" xfId="0" applyNumberFormat="1" applyFont="1" applyBorder="1" applyAlignment="1">
      <alignment vertical="center"/>
    </xf>
    <xf numFmtId="179" fontId="4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177" fontId="4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176" fontId="4" fillId="0" borderId="2" xfId="0" applyNumberFormat="1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2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right" vertical="center"/>
    </xf>
    <xf numFmtId="0" fontId="1" fillId="0" borderId="2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left" vertical="center"/>
    </xf>
    <xf numFmtId="0" fontId="1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/>
    </xf>
    <xf numFmtId="177" fontId="4" fillId="0" borderId="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176" fontId="4" fillId="0" borderId="2" xfId="0" applyNumberFormat="1" applyFont="1" applyFill="1" applyBorder="1" applyAlignment="1">
      <alignment horizontal="left" vertical="center"/>
    </xf>
    <xf numFmtId="0" fontId="0" fillId="0" borderId="4" xfId="0" applyFill="1" applyBorder="1" applyAlignment="1">
      <alignment vertical="center"/>
    </xf>
    <xf numFmtId="0" fontId="0" fillId="0" borderId="4" xfId="0" applyFill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right" vertical="center"/>
    </xf>
    <xf numFmtId="179" fontId="4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EEBBF-8744-435A-ADDA-EAB379770C98}">
  <dimension ref="A1:N200"/>
  <sheetViews>
    <sheetView tabSelected="1" workbookViewId="0">
      <selection activeCell="N1" sqref="N1:N1048576"/>
    </sheetView>
  </sheetViews>
  <sheetFormatPr defaultColWidth="9" defaultRowHeight="10.5"/>
  <cols>
    <col min="1" max="1" width="4.73046875" style="3" customWidth="1"/>
    <col min="2" max="2" width="16" style="1" customWidth="1"/>
    <col min="3" max="3" width="7" style="19" customWidth="1"/>
    <col min="4" max="5" width="5.3984375" style="3" customWidth="1"/>
    <col min="6" max="6" width="6.265625" style="3" customWidth="1"/>
    <col min="7" max="7" width="6.265625" style="4" customWidth="1"/>
    <col min="8" max="8" width="6.265625" style="23" customWidth="1"/>
    <col min="9" max="12" width="6.265625" style="4" customWidth="1"/>
    <col min="13" max="13" width="28.06640625" style="2" customWidth="1"/>
    <col min="14" max="14" width="61.59765625" style="2" customWidth="1"/>
    <col min="15" max="16384" width="9" style="3"/>
  </cols>
  <sheetData>
    <row r="1" spans="1:14" ht="21">
      <c r="A1" s="5" t="s">
        <v>214</v>
      </c>
      <c r="B1" s="6" t="s">
        <v>211</v>
      </c>
      <c r="C1" s="18" t="s">
        <v>213</v>
      </c>
      <c r="D1" s="5" t="s">
        <v>1</v>
      </c>
      <c r="E1" s="5" t="s">
        <v>2</v>
      </c>
      <c r="F1" s="13" t="s">
        <v>11</v>
      </c>
      <c r="G1" s="7" t="s">
        <v>12</v>
      </c>
      <c r="H1" s="21" t="s">
        <v>227</v>
      </c>
      <c r="I1" s="7" t="s">
        <v>228</v>
      </c>
      <c r="J1" s="7" t="s">
        <v>229</v>
      </c>
      <c r="K1" s="7" t="s">
        <v>230</v>
      </c>
      <c r="L1" s="7" t="s">
        <v>231</v>
      </c>
      <c r="M1" s="13" t="s">
        <v>250</v>
      </c>
      <c r="N1" s="13" t="s">
        <v>212</v>
      </c>
    </row>
    <row r="2" spans="1:14">
      <c r="A2" s="5">
        <v>1</v>
      </c>
      <c r="B2" s="8">
        <v>20898.112499999999</v>
      </c>
      <c r="C2" s="9" t="s">
        <v>0</v>
      </c>
      <c r="D2" s="5" t="s">
        <v>3</v>
      </c>
      <c r="E2" s="5"/>
      <c r="F2" s="5">
        <v>1.5</v>
      </c>
      <c r="G2" s="10">
        <v>4.5</v>
      </c>
      <c r="H2" s="22">
        <v>90</v>
      </c>
      <c r="I2" s="10"/>
      <c r="J2" s="10"/>
      <c r="K2" s="10"/>
      <c r="L2" s="10"/>
      <c r="M2" s="13" t="s">
        <v>4</v>
      </c>
      <c r="N2" s="13"/>
    </row>
    <row r="3" spans="1:14">
      <c r="A3" s="5">
        <f>IF(B2&lt;&gt;B3,A2+1,A2)</f>
        <v>2</v>
      </c>
      <c r="B3" s="8">
        <v>21552.963888888888</v>
      </c>
      <c r="C3" s="9" t="s">
        <v>0</v>
      </c>
      <c r="D3" s="5"/>
      <c r="E3" s="5" t="s">
        <v>3</v>
      </c>
      <c r="F3" s="5">
        <v>5</v>
      </c>
      <c r="G3" s="10">
        <v>4.8</v>
      </c>
      <c r="H3" s="22">
        <v>90</v>
      </c>
      <c r="I3" s="10"/>
      <c r="J3" s="10"/>
      <c r="K3" s="10"/>
      <c r="L3" s="10"/>
      <c r="M3" s="13" t="s">
        <v>4</v>
      </c>
      <c r="N3" s="13"/>
    </row>
    <row r="4" spans="1:14">
      <c r="A4" s="5">
        <f t="shared" ref="A4:A69" si="0">IF(B3&lt;&gt;B4,A3+1,A3)</f>
        <v>3</v>
      </c>
      <c r="B4" s="8">
        <v>21797.347222222223</v>
      </c>
      <c r="C4" s="9">
        <v>2100</v>
      </c>
      <c r="D4" s="5"/>
      <c r="E4" s="5" t="s">
        <v>3</v>
      </c>
      <c r="F4" s="5">
        <v>3</v>
      </c>
      <c r="G4" s="10">
        <v>7.8</v>
      </c>
      <c r="H4" s="22">
        <v>145</v>
      </c>
      <c r="I4" s="10"/>
      <c r="J4" s="10"/>
      <c r="K4" s="10"/>
      <c r="L4" s="5" t="s">
        <v>3</v>
      </c>
      <c r="M4" s="13" t="s">
        <v>5</v>
      </c>
      <c r="N4" s="13" t="s">
        <v>6</v>
      </c>
    </row>
    <row r="5" spans="1:14">
      <c r="A5" s="5">
        <f t="shared" si="0"/>
        <v>4</v>
      </c>
      <c r="B5" s="8">
        <v>21811.886111111111</v>
      </c>
      <c r="C5" s="9">
        <v>2100</v>
      </c>
      <c r="D5" s="5"/>
      <c r="E5" s="5" t="s">
        <v>3</v>
      </c>
      <c r="F5" s="5">
        <v>20</v>
      </c>
      <c r="G5" s="10">
        <v>4.5</v>
      </c>
      <c r="H5" s="22">
        <v>90</v>
      </c>
      <c r="I5" s="10"/>
      <c r="J5" s="10"/>
      <c r="K5" s="10"/>
      <c r="L5" s="10"/>
      <c r="M5" s="13" t="s">
        <v>4</v>
      </c>
      <c r="N5" s="13"/>
    </row>
    <row r="6" spans="1:14">
      <c r="A6" s="5">
        <f t="shared" si="0"/>
        <v>5</v>
      </c>
      <c r="B6" s="8">
        <v>21841.055555555555</v>
      </c>
      <c r="C6" s="9" t="s">
        <v>0</v>
      </c>
      <c r="D6" s="5" t="s">
        <v>3</v>
      </c>
      <c r="E6" s="5"/>
      <c r="F6" s="5">
        <v>1.5</v>
      </c>
      <c r="G6" s="10">
        <v>4.0999999999999996</v>
      </c>
      <c r="H6" s="22">
        <v>245</v>
      </c>
      <c r="I6" s="10"/>
      <c r="J6" s="10"/>
      <c r="K6" s="10"/>
      <c r="L6" s="10"/>
      <c r="M6" s="13" t="s">
        <v>7</v>
      </c>
      <c r="N6" s="13"/>
    </row>
    <row r="7" spans="1:14">
      <c r="A7" s="5">
        <f t="shared" si="0"/>
        <v>6</v>
      </c>
      <c r="B7" s="8">
        <v>21934.724305555555</v>
      </c>
      <c r="C7" s="9">
        <v>3500</v>
      </c>
      <c r="D7" s="5" t="s">
        <v>3</v>
      </c>
      <c r="E7" s="5"/>
      <c r="F7" s="5">
        <v>3.5</v>
      </c>
      <c r="G7" s="10">
        <v>4.7</v>
      </c>
      <c r="H7" s="22">
        <v>90</v>
      </c>
      <c r="I7" s="10"/>
      <c r="J7" s="10"/>
      <c r="K7" s="10"/>
      <c r="L7" s="10"/>
      <c r="M7" s="13" t="s">
        <v>4</v>
      </c>
      <c r="N7" s="13"/>
    </row>
    <row r="8" spans="1:14">
      <c r="A8" s="5">
        <f t="shared" si="0"/>
        <v>7</v>
      </c>
      <c r="B8" s="8">
        <v>22047.802083333332</v>
      </c>
      <c r="C8" s="9">
        <v>2700</v>
      </c>
      <c r="D8" s="5" t="s">
        <v>3</v>
      </c>
      <c r="E8" s="5"/>
      <c r="F8" s="5">
        <v>2</v>
      </c>
      <c r="G8" s="10">
        <v>3.8</v>
      </c>
      <c r="H8" s="22">
        <v>215</v>
      </c>
      <c r="I8" s="10"/>
      <c r="J8" s="10"/>
      <c r="K8" s="10"/>
      <c r="L8" s="10"/>
      <c r="M8" s="13" t="s">
        <v>8</v>
      </c>
      <c r="N8" s="13"/>
    </row>
    <row r="9" spans="1:14">
      <c r="A9" s="5">
        <f t="shared" si="0"/>
        <v>8</v>
      </c>
      <c r="B9" s="8">
        <v>22062.747916666667</v>
      </c>
      <c r="C9" s="9" t="s">
        <v>0</v>
      </c>
      <c r="D9" s="5" t="s">
        <v>3</v>
      </c>
      <c r="E9" s="5"/>
      <c r="F9" s="5">
        <v>1.2</v>
      </c>
      <c r="G9" s="10">
        <v>5.6</v>
      </c>
      <c r="H9" s="22">
        <v>280</v>
      </c>
      <c r="I9" s="10"/>
      <c r="J9" s="10"/>
      <c r="K9" s="10"/>
      <c r="L9" s="10"/>
      <c r="M9" s="13" t="s">
        <v>9</v>
      </c>
      <c r="N9" s="13"/>
    </row>
    <row r="10" spans="1:14">
      <c r="A10" s="5">
        <f t="shared" si="0"/>
        <v>9</v>
      </c>
      <c r="B10" s="8">
        <v>22556.09236111111</v>
      </c>
      <c r="C10" s="9" t="s">
        <v>0</v>
      </c>
      <c r="D10" s="5" t="s">
        <v>3</v>
      </c>
      <c r="E10" s="5"/>
      <c r="F10" s="5">
        <v>1.3</v>
      </c>
      <c r="G10" s="10">
        <v>10.4</v>
      </c>
      <c r="H10" s="22">
        <v>267</v>
      </c>
      <c r="I10" s="10"/>
      <c r="J10" s="10"/>
      <c r="K10" s="10"/>
      <c r="L10" s="10"/>
      <c r="M10" s="13" t="s">
        <v>10</v>
      </c>
      <c r="N10" s="13"/>
    </row>
    <row r="11" spans="1:14">
      <c r="A11" s="5">
        <f t="shared" si="0"/>
        <v>10</v>
      </c>
      <c r="B11" s="8">
        <v>22556.90763888889</v>
      </c>
      <c r="C11" s="9" t="s">
        <v>0</v>
      </c>
      <c r="D11" s="5" t="s">
        <v>3</v>
      </c>
      <c r="E11" s="5"/>
      <c r="F11" s="5">
        <v>1.8</v>
      </c>
      <c r="G11" s="10">
        <v>5.4</v>
      </c>
      <c r="H11" s="22">
        <v>280</v>
      </c>
      <c r="I11" s="10"/>
      <c r="J11" s="10"/>
      <c r="K11" s="10"/>
      <c r="L11" s="10"/>
      <c r="M11" s="13" t="s">
        <v>14</v>
      </c>
      <c r="N11" s="13"/>
    </row>
    <row r="12" spans="1:14">
      <c r="A12" s="5">
        <f t="shared" si="0"/>
        <v>11</v>
      </c>
      <c r="B12" s="8">
        <v>22859.974999999999</v>
      </c>
      <c r="C12" s="9" t="s">
        <v>0</v>
      </c>
      <c r="D12" s="5" t="s">
        <v>3</v>
      </c>
      <c r="E12" s="5"/>
      <c r="F12" s="5">
        <v>5</v>
      </c>
      <c r="G12" s="10">
        <v>4.8</v>
      </c>
      <c r="H12" s="22">
        <v>335</v>
      </c>
      <c r="I12" s="10"/>
      <c r="J12" s="10"/>
      <c r="K12" s="10"/>
      <c r="L12" s="10"/>
      <c r="M12" s="13" t="s">
        <v>13</v>
      </c>
      <c r="N12" s="13"/>
    </row>
    <row r="13" spans="1:14">
      <c r="A13" s="5">
        <f t="shared" si="0"/>
        <v>12</v>
      </c>
      <c r="B13" s="8">
        <v>23491.830555555556</v>
      </c>
      <c r="C13" s="9" t="s">
        <v>15</v>
      </c>
      <c r="D13" s="5" t="s">
        <v>3</v>
      </c>
      <c r="E13" s="5"/>
      <c r="F13" s="5">
        <v>1.5</v>
      </c>
      <c r="G13" s="10">
        <v>2.8</v>
      </c>
      <c r="H13" s="22">
        <v>302</v>
      </c>
      <c r="I13" s="10"/>
      <c r="J13" s="10"/>
      <c r="K13" s="10"/>
      <c r="L13" s="10"/>
      <c r="M13" s="13" t="s">
        <v>16</v>
      </c>
      <c r="N13" s="13"/>
    </row>
    <row r="14" spans="1:14">
      <c r="A14" s="5">
        <f t="shared" si="0"/>
        <v>13</v>
      </c>
      <c r="B14" s="8">
        <v>23959.615972222222</v>
      </c>
      <c r="C14" s="9">
        <v>1700</v>
      </c>
      <c r="D14" s="5"/>
      <c r="E14" s="5" t="s">
        <v>3</v>
      </c>
      <c r="F14" s="5">
        <v>1.5</v>
      </c>
      <c r="G14" s="10">
        <v>4.8</v>
      </c>
      <c r="H14" s="22">
        <v>335</v>
      </c>
      <c r="I14" s="10"/>
      <c r="J14" s="10"/>
      <c r="K14" s="10"/>
      <c r="L14" s="10"/>
      <c r="M14" s="13" t="s">
        <v>13</v>
      </c>
      <c r="N14" s="13"/>
    </row>
    <row r="15" spans="1:14">
      <c r="A15" s="5">
        <f t="shared" si="0"/>
        <v>14</v>
      </c>
      <c r="B15" s="8">
        <v>24630.479166666668</v>
      </c>
      <c r="C15" s="9">
        <v>3000</v>
      </c>
      <c r="D15" s="5" t="s">
        <v>3</v>
      </c>
      <c r="E15" s="5"/>
      <c r="F15" s="5">
        <v>2</v>
      </c>
      <c r="G15" s="10">
        <v>3</v>
      </c>
      <c r="H15" s="22">
        <v>185</v>
      </c>
      <c r="I15" s="10"/>
      <c r="J15" s="10"/>
      <c r="K15" s="10"/>
      <c r="L15" s="10"/>
      <c r="M15" s="13" t="s">
        <v>17</v>
      </c>
      <c r="N15" s="13"/>
    </row>
    <row r="16" spans="1:14">
      <c r="A16" s="5">
        <f t="shared" si="0"/>
        <v>15</v>
      </c>
      <c r="B16" s="8">
        <v>24706.667361111111</v>
      </c>
      <c r="C16" s="9">
        <v>3600</v>
      </c>
      <c r="D16" s="5" t="s">
        <v>3</v>
      </c>
      <c r="E16" s="5"/>
      <c r="F16" s="5">
        <v>2</v>
      </c>
      <c r="G16" s="10">
        <v>2.8</v>
      </c>
      <c r="H16" s="22">
        <v>170</v>
      </c>
      <c r="I16" s="10"/>
      <c r="J16" s="10"/>
      <c r="K16" s="10"/>
      <c r="L16" s="10"/>
      <c r="M16" s="13" t="s">
        <v>18</v>
      </c>
      <c r="N16" s="13"/>
    </row>
    <row r="17" spans="1:14">
      <c r="A17" s="5">
        <f t="shared" si="0"/>
        <v>16</v>
      </c>
      <c r="B17" s="8">
        <v>24769.605555555554</v>
      </c>
      <c r="C17" s="9">
        <v>2700</v>
      </c>
      <c r="D17" s="5"/>
      <c r="E17" s="5"/>
      <c r="F17" s="5">
        <v>2</v>
      </c>
      <c r="G17" s="10">
        <v>2.8</v>
      </c>
      <c r="H17" s="22">
        <v>170</v>
      </c>
      <c r="I17" s="10"/>
      <c r="J17" s="10"/>
      <c r="K17" s="10"/>
      <c r="L17" s="10"/>
      <c r="M17" s="13" t="s">
        <v>71</v>
      </c>
      <c r="N17" s="13"/>
    </row>
    <row r="18" spans="1:14">
      <c r="A18" s="5">
        <f t="shared" si="0"/>
        <v>17</v>
      </c>
      <c r="B18" s="8">
        <v>24852.618055555555</v>
      </c>
      <c r="C18" s="9" t="s">
        <v>0</v>
      </c>
      <c r="D18" s="5" t="s">
        <v>3</v>
      </c>
      <c r="E18" s="5"/>
      <c r="F18" s="5">
        <v>0.5</v>
      </c>
      <c r="G18" s="10">
        <v>3.3</v>
      </c>
      <c r="H18" s="22">
        <v>150</v>
      </c>
      <c r="I18" s="10"/>
      <c r="J18" s="10"/>
      <c r="K18" s="10"/>
      <c r="L18" s="10"/>
      <c r="M18" s="13" t="s">
        <v>19</v>
      </c>
      <c r="N18" s="13"/>
    </row>
    <row r="19" spans="1:14">
      <c r="A19" s="5">
        <f t="shared" si="0"/>
        <v>18</v>
      </c>
      <c r="B19" s="8">
        <v>25278.3</v>
      </c>
      <c r="C19" s="9" t="s">
        <v>249</v>
      </c>
      <c r="D19" s="5" t="s">
        <v>3</v>
      </c>
      <c r="E19" s="5"/>
      <c r="F19" s="5">
        <v>3</v>
      </c>
      <c r="G19" s="10">
        <v>4.9000000000000004</v>
      </c>
      <c r="H19" s="22">
        <v>70</v>
      </c>
      <c r="I19" s="5" t="s">
        <v>3</v>
      </c>
      <c r="J19" s="10"/>
      <c r="K19" s="10"/>
      <c r="L19" s="10"/>
      <c r="M19" s="13" t="s">
        <v>20</v>
      </c>
      <c r="N19" s="13" t="s">
        <v>21</v>
      </c>
    </row>
    <row r="20" spans="1:14">
      <c r="A20" s="5">
        <f t="shared" si="0"/>
        <v>19</v>
      </c>
      <c r="B20" s="8">
        <v>26578.21736111111</v>
      </c>
      <c r="C20" s="9">
        <v>3500</v>
      </c>
      <c r="D20" s="5"/>
      <c r="E20" s="5"/>
      <c r="F20" s="5">
        <v>2</v>
      </c>
      <c r="G20" s="10">
        <v>2.8</v>
      </c>
      <c r="H20" s="22">
        <v>170</v>
      </c>
      <c r="I20" s="10"/>
      <c r="J20" s="10"/>
      <c r="K20" s="10"/>
      <c r="L20" s="10"/>
      <c r="M20" s="13" t="s">
        <v>18</v>
      </c>
      <c r="N20" s="13"/>
    </row>
    <row r="21" spans="1:14">
      <c r="A21" s="5">
        <f t="shared" si="0"/>
        <v>20</v>
      </c>
      <c r="B21" s="8">
        <v>26604.525000000001</v>
      </c>
      <c r="C21" s="9" t="s">
        <v>22</v>
      </c>
      <c r="D21" s="5" t="s">
        <v>3</v>
      </c>
      <c r="E21" s="5"/>
      <c r="F21" s="5">
        <v>5</v>
      </c>
      <c r="G21" s="10">
        <v>4.5</v>
      </c>
      <c r="H21" s="22">
        <v>90</v>
      </c>
      <c r="I21" s="10"/>
      <c r="J21" s="10"/>
      <c r="K21" s="10"/>
      <c r="L21" s="10"/>
      <c r="M21" s="13" t="s">
        <v>23</v>
      </c>
      <c r="N21" s="13"/>
    </row>
    <row r="22" spans="1:14" s="2" customFormat="1">
      <c r="A22" s="13">
        <f t="shared" si="0"/>
        <v>21</v>
      </c>
      <c r="B22" s="15">
        <v>26816.440972222223</v>
      </c>
      <c r="C22" s="16">
        <v>5000</v>
      </c>
      <c r="D22" s="13" t="s">
        <v>3</v>
      </c>
      <c r="E22" s="13"/>
      <c r="F22" s="13">
        <v>5.5</v>
      </c>
      <c r="G22" s="10">
        <v>3</v>
      </c>
      <c r="H22" s="22">
        <v>185</v>
      </c>
      <c r="I22" s="5" t="s">
        <v>3</v>
      </c>
      <c r="J22" s="5" t="s">
        <v>3</v>
      </c>
      <c r="K22" s="10"/>
      <c r="L22" s="10"/>
      <c r="M22" s="13" t="s">
        <v>24</v>
      </c>
      <c r="N22" s="13" t="s">
        <v>223</v>
      </c>
    </row>
    <row r="23" spans="1:14">
      <c r="A23" s="5">
        <f t="shared" si="0"/>
        <v>22</v>
      </c>
      <c r="B23" s="6">
        <v>26816.449305555554</v>
      </c>
      <c r="C23" s="9">
        <v>4500</v>
      </c>
      <c r="D23" s="5" t="s">
        <v>3</v>
      </c>
      <c r="E23" s="5"/>
      <c r="F23" s="5">
        <v>9</v>
      </c>
      <c r="G23" s="10">
        <v>3.4</v>
      </c>
      <c r="H23" s="22">
        <v>194</v>
      </c>
      <c r="I23" s="10"/>
      <c r="J23" s="10"/>
      <c r="K23" s="10"/>
      <c r="L23" s="10"/>
      <c r="M23" s="13" t="s">
        <v>25</v>
      </c>
      <c r="N23" s="13"/>
    </row>
    <row r="24" spans="1:14">
      <c r="A24" s="5">
        <f t="shared" si="0"/>
        <v>23</v>
      </c>
      <c r="B24" s="8">
        <v>26995.588888888888</v>
      </c>
      <c r="C24" s="9" t="s">
        <v>26</v>
      </c>
      <c r="D24" s="5" t="s">
        <v>3</v>
      </c>
      <c r="E24" s="5"/>
      <c r="F24" s="5">
        <v>3</v>
      </c>
      <c r="G24" s="10">
        <v>4.5</v>
      </c>
      <c r="H24" s="22">
        <v>87</v>
      </c>
      <c r="I24" s="10"/>
      <c r="J24" s="10"/>
      <c r="K24" s="10"/>
      <c r="L24" s="10"/>
      <c r="M24" s="13" t="s">
        <v>27</v>
      </c>
      <c r="N24" s="13"/>
    </row>
    <row r="25" spans="1:14">
      <c r="A25" s="5">
        <f t="shared" si="0"/>
        <v>24</v>
      </c>
      <c r="B25" s="8">
        <v>26995.944444444445</v>
      </c>
      <c r="C25" s="9" t="s">
        <v>0</v>
      </c>
      <c r="D25" s="5" t="s">
        <v>3</v>
      </c>
      <c r="E25" s="5"/>
      <c r="F25" s="5">
        <v>4</v>
      </c>
      <c r="G25" s="10">
        <v>4.5999999999999996</v>
      </c>
      <c r="H25" s="22">
        <v>125</v>
      </c>
      <c r="I25" s="10"/>
      <c r="J25" s="10"/>
      <c r="K25" s="10"/>
      <c r="L25" s="10"/>
      <c r="M25" s="13" t="s">
        <v>28</v>
      </c>
      <c r="N25" s="13"/>
    </row>
    <row r="26" spans="1:14">
      <c r="A26" s="5">
        <f t="shared" si="0"/>
        <v>25</v>
      </c>
      <c r="B26" s="8">
        <v>26996.634027777778</v>
      </c>
      <c r="C26" s="9">
        <v>4000</v>
      </c>
      <c r="D26" s="5" t="s">
        <v>3</v>
      </c>
      <c r="E26" s="5"/>
      <c r="F26" s="5">
        <v>3</v>
      </c>
      <c r="G26" s="10">
        <v>3.4</v>
      </c>
      <c r="H26" s="22">
        <v>148</v>
      </c>
      <c r="I26" s="5" t="s">
        <v>3</v>
      </c>
      <c r="J26" s="10"/>
      <c r="K26" s="10"/>
      <c r="L26" s="10"/>
      <c r="M26" s="13" t="s">
        <v>29</v>
      </c>
      <c r="N26" s="13" t="s">
        <v>30</v>
      </c>
    </row>
    <row r="27" spans="1:14">
      <c r="A27" s="40">
        <f t="shared" si="0"/>
        <v>26</v>
      </c>
      <c r="B27" s="44">
        <v>27068.932638888888</v>
      </c>
      <c r="C27" s="43" t="s">
        <v>0</v>
      </c>
      <c r="D27" s="5" t="s">
        <v>3</v>
      </c>
      <c r="E27" s="5"/>
      <c r="F27" s="5">
        <v>8</v>
      </c>
      <c r="G27" s="10">
        <v>2.8</v>
      </c>
      <c r="H27" s="22">
        <v>125</v>
      </c>
      <c r="I27" s="32" t="s">
        <v>232</v>
      </c>
      <c r="J27" s="32"/>
      <c r="K27" s="32"/>
      <c r="L27" s="32" t="s">
        <v>232</v>
      </c>
      <c r="M27" s="27" t="s">
        <v>31</v>
      </c>
      <c r="N27" s="27" t="s">
        <v>32</v>
      </c>
    </row>
    <row r="28" spans="1:14">
      <c r="A28" s="33"/>
      <c r="B28" s="41"/>
      <c r="C28" s="42"/>
      <c r="D28" s="5" t="s">
        <v>3</v>
      </c>
      <c r="E28" s="5"/>
      <c r="F28" s="5">
        <v>5</v>
      </c>
      <c r="G28" s="10">
        <v>4.7</v>
      </c>
      <c r="H28" s="22">
        <v>150</v>
      </c>
      <c r="I28" s="33"/>
      <c r="J28" s="33"/>
      <c r="K28" s="33"/>
      <c r="L28" s="33"/>
      <c r="M28" s="28"/>
      <c r="N28" s="28"/>
    </row>
    <row r="29" spans="1:14">
      <c r="A29" s="34"/>
      <c r="B29" s="36"/>
      <c r="C29" s="31"/>
      <c r="D29" s="5" t="s">
        <v>3</v>
      </c>
      <c r="E29" s="5"/>
      <c r="F29" s="5">
        <v>2.2999999999999998</v>
      </c>
      <c r="G29" s="10">
        <v>7</v>
      </c>
      <c r="H29" s="22">
        <v>170</v>
      </c>
      <c r="I29" s="34"/>
      <c r="J29" s="34"/>
      <c r="K29" s="34"/>
      <c r="L29" s="34"/>
      <c r="M29" s="28"/>
      <c r="N29" s="28"/>
    </row>
    <row r="30" spans="1:14">
      <c r="A30" s="5">
        <f>IF(B29&lt;&gt;B30,A27+1,A27)</f>
        <v>27</v>
      </c>
      <c r="B30" s="8">
        <v>27071.922916666666</v>
      </c>
      <c r="C30" s="9" t="s">
        <v>0</v>
      </c>
      <c r="D30" s="5" t="s">
        <v>3</v>
      </c>
      <c r="E30" s="5"/>
      <c r="F30" s="5">
        <v>2</v>
      </c>
      <c r="G30" s="10">
        <v>3.5</v>
      </c>
      <c r="H30" s="22">
        <v>180</v>
      </c>
      <c r="I30" s="10"/>
      <c r="J30" s="10"/>
      <c r="K30" s="10"/>
      <c r="L30" s="10"/>
      <c r="M30" s="13" t="s">
        <v>73</v>
      </c>
      <c r="N30" s="13"/>
    </row>
    <row r="31" spans="1:14">
      <c r="A31" s="5">
        <f t="shared" si="0"/>
        <v>28</v>
      </c>
      <c r="B31" s="8">
        <v>27198.633333333335</v>
      </c>
      <c r="C31" s="9" t="s">
        <v>33</v>
      </c>
      <c r="D31" s="5"/>
      <c r="E31" s="5" t="s">
        <v>3</v>
      </c>
      <c r="F31" s="5">
        <v>1</v>
      </c>
      <c r="G31" s="10">
        <v>4.5</v>
      </c>
      <c r="H31" s="22">
        <v>90</v>
      </c>
      <c r="I31" s="10"/>
      <c r="J31" s="10"/>
      <c r="K31" s="10"/>
      <c r="L31" s="10"/>
      <c r="M31" s="13" t="s">
        <v>23</v>
      </c>
      <c r="N31" s="13"/>
    </row>
    <row r="32" spans="1:14">
      <c r="A32" s="5">
        <f t="shared" si="0"/>
        <v>29</v>
      </c>
      <c r="B32" s="8">
        <v>27489.470833333333</v>
      </c>
      <c r="C32" s="9" t="s">
        <v>0</v>
      </c>
      <c r="D32" s="5"/>
      <c r="E32" s="5"/>
      <c r="F32" s="5">
        <v>0.5</v>
      </c>
      <c r="G32" s="10">
        <v>5</v>
      </c>
      <c r="H32" s="22">
        <v>25</v>
      </c>
      <c r="I32" s="10"/>
      <c r="J32" s="10"/>
      <c r="K32" s="10"/>
      <c r="L32" s="10"/>
      <c r="M32" s="13" t="s">
        <v>225</v>
      </c>
      <c r="N32" s="13"/>
    </row>
    <row r="33" spans="1:14">
      <c r="A33" s="5">
        <f t="shared" si="0"/>
        <v>30</v>
      </c>
      <c r="B33" s="8">
        <v>27492.59652777778</v>
      </c>
      <c r="C33" s="9" t="s">
        <v>0</v>
      </c>
      <c r="D33" s="5" t="s">
        <v>3</v>
      </c>
      <c r="E33" s="5" t="s">
        <v>3</v>
      </c>
      <c r="F33" s="5">
        <v>4</v>
      </c>
      <c r="G33" s="10">
        <v>5.0999999999999996</v>
      </c>
      <c r="H33" s="22">
        <v>90</v>
      </c>
      <c r="I33" s="10"/>
      <c r="J33" s="10"/>
      <c r="K33" s="5" t="s">
        <v>3</v>
      </c>
      <c r="L33" s="10"/>
      <c r="M33" s="13" t="s">
        <v>34</v>
      </c>
      <c r="N33" s="13" t="s">
        <v>35</v>
      </c>
    </row>
    <row r="34" spans="1:14">
      <c r="A34" s="5">
        <f t="shared" si="0"/>
        <v>31</v>
      </c>
      <c r="B34" s="8">
        <v>27697.110416666666</v>
      </c>
      <c r="C34" s="9" t="s">
        <v>0</v>
      </c>
      <c r="D34" s="5"/>
      <c r="E34" s="5" t="s">
        <v>3</v>
      </c>
      <c r="F34" s="5">
        <v>5</v>
      </c>
      <c r="G34" s="10">
        <v>3.6</v>
      </c>
      <c r="H34" s="22">
        <v>90</v>
      </c>
      <c r="I34" s="10"/>
      <c r="J34" s="10"/>
      <c r="K34" s="10"/>
      <c r="L34" s="10"/>
      <c r="M34" s="13" t="s">
        <v>36</v>
      </c>
      <c r="N34" s="13"/>
    </row>
    <row r="35" spans="1:14">
      <c r="A35" s="40">
        <f t="shared" si="0"/>
        <v>32</v>
      </c>
      <c r="B35" s="44">
        <v>27893.318055555555</v>
      </c>
      <c r="C35" s="30">
        <v>2000</v>
      </c>
      <c r="D35" s="5" t="s">
        <v>3</v>
      </c>
      <c r="E35" s="5"/>
      <c r="F35" s="5">
        <v>3</v>
      </c>
      <c r="G35" s="10">
        <v>5.0999999999999996</v>
      </c>
      <c r="H35" s="22">
        <v>105</v>
      </c>
      <c r="I35" s="32" t="s">
        <v>232</v>
      </c>
      <c r="J35" s="32"/>
      <c r="K35" s="32"/>
      <c r="L35" s="32"/>
      <c r="M35" s="5" t="s">
        <v>215</v>
      </c>
      <c r="N35" s="27" t="s">
        <v>37</v>
      </c>
    </row>
    <row r="36" spans="1:14">
      <c r="A36" s="33"/>
      <c r="B36" s="41"/>
      <c r="C36" s="42"/>
      <c r="D36" s="5"/>
      <c r="E36" s="5" t="s">
        <v>3</v>
      </c>
      <c r="F36" s="5">
        <v>8</v>
      </c>
      <c r="G36" s="10">
        <v>5.0999999999999996</v>
      </c>
      <c r="H36" s="22">
        <v>105</v>
      </c>
      <c r="I36" s="33"/>
      <c r="J36" s="33"/>
      <c r="K36" s="33"/>
      <c r="L36" s="33"/>
      <c r="M36" s="5" t="s">
        <v>215</v>
      </c>
      <c r="N36" s="28"/>
    </row>
    <row r="37" spans="1:14">
      <c r="A37" s="33"/>
      <c r="B37" s="41"/>
      <c r="C37" s="42"/>
      <c r="D37" s="5"/>
      <c r="E37" s="5" t="s">
        <v>3</v>
      </c>
      <c r="F37" s="5">
        <v>25</v>
      </c>
      <c r="G37" s="10">
        <v>4.5999999999999996</v>
      </c>
      <c r="H37" s="22">
        <v>125</v>
      </c>
      <c r="I37" s="33"/>
      <c r="J37" s="33"/>
      <c r="K37" s="33"/>
      <c r="L37" s="33"/>
      <c r="M37" s="5" t="s">
        <v>28</v>
      </c>
      <c r="N37" s="28"/>
    </row>
    <row r="38" spans="1:14">
      <c r="A38" s="33"/>
      <c r="B38" s="41"/>
      <c r="C38" s="42"/>
      <c r="D38" s="5"/>
      <c r="E38" s="5" t="s">
        <v>3</v>
      </c>
      <c r="F38" s="5">
        <v>8</v>
      </c>
      <c r="G38" s="10">
        <v>7.3</v>
      </c>
      <c r="H38" s="22">
        <v>112</v>
      </c>
      <c r="I38" s="33"/>
      <c r="J38" s="33"/>
      <c r="K38" s="33"/>
      <c r="L38" s="33"/>
      <c r="M38" s="5" t="s">
        <v>216</v>
      </c>
      <c r="N38" s="28"/>
    </row>
    <row r="39" spans="1:14">
      <c r="A39" s="33"/>
      <c r="B39" s="41"/>
      <c r="C39" s="42"/>
      <c r="D39" s="5" t="s">
        <v>3</v>
      </c>
      <c r="E39" s="5"/>
      <c r="F39" s="5">
        <v>2</v>
      </c>
      <c r="G39" s="10">
        <v>7.3</v>
      </c>
      <c r="H39" s="22">
        <v>112</v>
      </c>
      <c r="I39" s="33"/>
      <c r="J39" s="33"/>
      <c r="K39" s="33"/>
      <c r="L39" s="33"/>
      <c r="M39" s="5" t="s">
        <v>216</v>
      </c>
      <c r="N39" s="28"/>
    </row>
    <row r="40" spans="1:14">
      <c r="A40" s="33"/>
      <c r="B40" s="41"/>
      <c r="C40" s="42"/>
      <c r="D40" s="5"/>
      <c r="E40" s="5" t="s">
        <v>3</v>
      </c>
      <c r="F40" s="5">
        <v>1</v>
      </c>
      <c r="G40" s="10">
        <v>19.899999999999999</v>
      </c>
      <c r="H40" s="22">
        <v>100</v>
      </c>
      <c r="I40" s="33"/>
      <c r="J40" s="33"/>
      <c r="K40" s="33"/>
      <c r="L40" s="33"/>
      <c r="M40" s="5" t="s">
        <v>217</v>
      </c>
      <c r="N40" s="28"/>
    </row>
    <row r="41" spans="1:14">
      <c r="A41" s="34"/>
      <c r="B41" s="36"/>
      <c r="C41" s="31"/>
      <c r="D41" s="5"/>
      <c r="E41" s="5" t="s">
        <v>3</v>
      </c>
      <c r="F41" s="5">
        <v>2.6</v>
      </c>
      <c r="G41" s="10">
        <v>15.9</v>
      </c>
      <c r="H41" s="22">
        <v>102</v>
      </c>
      <c r="I41" s="34"/>
      <c r="J41" s="34"/>
      <c r="K41" s="34"/>
      <c r="L41" s="34"/>
      <c r="M41" s="5" t="s">
        <v>218</v>
      </c>
      <c r="N41" s="28"/>
    </row>
    <row r="42" spans="1:14">
      <c r="A42" s="5">
        <f>IF(B35&lt;&gt;B42,A35+1,A35)</f>
        <v>33</v>
      </c>
      <c r="B42" s="8">
        <v>27897.570833333335</v>
      </c>
      <c r="C42" s="17">
        <v>2700</v>
      </c>
      <c r="D42" s="5" t="s">
        <v>3</v>
      </c>
      <c r="E42" s="5"/>
      <c r="F42" s="5">
        <v>3</v>
      </c>
      <c r="G42" s="10">
        <v>3.4</v>
      </c>
      <c r="H42" s="22">
        <v>148</v>
      </c>
      <c r="I42" s="5" t="s">
        <v>3</v>
      </c>
      <c r="J42" s="10"/>
      <c r="K42" s="10"/>
      <c r="L42" s="10"/>
      <c r="M42" s="13" t="s">
        <v>38</v>
      </c>
      <c r="N42" s="13" t="s">
        <v>39</v>
      </c>
    </row>
    <row r="43" spans="1:14" ht="10.5" customHeight="1">
      <c r="A43" s="5">
        <f t="shared" si="0"/>
        <v>34</v>
      </c>
      <c r="B43" s="8">
        <v>27905.706249999999</v>
      </c>
      <c r="C43" s="9" t="s">
        <v>0</v>
      </c>
      <c r="D43" s="5" t="s">
        <v>3</v>
      </c>
      <c r="E43" s="5"/>
      <c r="F43" s="5">
        <v>2</v>
      </c>
      <c r="G43" s="10">
        <v>4</v>
      </c>
      <c r="H43" s="22">
        <v>45</v>
      </c>
      <c r="I43" s="10"/>
      <c r="J43" s="10"/>
      <c r="K43" s="10"/>
      <c r="L43" s="10"/>
      <c r="M43" s="13" t="s">
        <v>74</v>
      </c>
      <c r="N43" s="13"/>
    </row>
    <row r="44" spans="1:14" ht="10.5" customHeight="1">
      <c r="A44" s="5">
        <f t="shared" si="0"/>
        <v>35</v>
      </c>
      <c r="B44" s="8">
        <v>27965.797916666666</v>
      </c>
      <c r="C44" s="9" t="s">
        <v>40</v>
      </c>
      <c r="D44" s="5" t="s">
        <v>3</v>
      </c>
      <c r="E44" s="5"/>
      <c r="F44" s="5">
        <v>0.8</v>
      </c>
      <c r="G44" s="10">
        <v>10.4</v>
      </c>
      <c r="H44" s="22">
        <v>267</v>
      </c>
      <c r="I44" s="10"/>
      <c r="J44" s="10"/>
      <c r="K44" s="10"/>
      <c r="L44" s="10"/>
      <c r="M44" s="13" t="s">
        <v>41</v>
      </c>
      <c r="N44" s="13"/>
    </row>
    <row r="45" spans="1:14">
      <c r="A45" s="5">
        <f t="shared" si="0"/>
        <v>36</v>
      </c>
      <c r="B45" s="8">
        <v>28013.487499999999</v>
      </c>
      <c r="C45" s="9" t="s">
        <v>0</v>
      </c>
      <c r="D45" s="5" t="s">
        <v>3</v>
      </c>
      <c r="E45" s="5"/>
      <c r="F45" s="5">
        <v>0.5</v>
      </c>
      <c r="G45" s="10">
        <v>14</v>
      </c>
      <c r="H45" s="22">
        <v>300</v>
      </c>
      <c r="I45" s="10"/>
      <c r="J45" s="10"/>
      <c r="K45" s="10"/>
      <c r="L45" s="10"/>
      <c r="M45" s="13" t="s">
        <v>42</v>
      </c>
      <c r="N45" s="13"/>
    </row>
    <row r="46" spans="1:14">
      <c r="A46" s="5">
        <f t="shared" si="0"/>
        <v>37</v>
      </c>
      <c r="B46" s="8">
        <v>28026.84375</v>
      </c>
      <c r="C46" s="9" t="s">
        <v>0</v>
      </c>
      <c r="D46" s="5" t="s">
        <v>3</v>
      </c>
      <c r="E46" s="5"/>
      <c r="F46" s="5">
        <v>2</v>
      </c>
      <c r="G46" s="10">
        <v>3.3</v>
      </c>
      <c r="H46" s="22">
        <v>185</v>
      </c>
      <c r="I46" s="10"/>
      <c r="J46" s="10"/>
      <c r="K46" s="10"/>
      <c r="L46" s="10"/>
      <c r="M46" s="12" t="s">
        <v>75</v>
      </c>
      <c r="N46" s="13"/>
    </row>
    <row r="47" spans="1:14">
      <c r="A47" s="30">
        <f t="shared" si="0"/>
        <v>38</v>
      </c>
      <c r="B47" s="44">
        <v>28105.15625</v>
      </c>
      <c r="C47" s="43" t="s">
        <v>0</v>
      </c>
      <c r="D47" s="5" t="s">
        <v>3</v>
      </c>
      <c r="E47" s="5"/>
      <c r="F47" s="5">
        <v>4</v>
      </c>
      <c r="G47" s="10">
        <v>4.5</v>
      </c>
      <c r="H47" s="22">
        <v>90</v>
      </c>
      <c r="I47" s="32" t="s">
        <v>232</v>
      </c>
      <c r="J47" s="32"/>
      <c r="K47" s="32"/>
      <c r="L47" s="32"/>
      <c r="M47" s="27" t="s">
        <v>43</v>
      </c>
      <c r="N47" s="29" t="s">
        <v>44</v>
      </c>
    </row>
    <row r="48" spans="1:14">
      <c r="A48" s="31"/>
      <c r="B48" s="36"/>
      <c r="C48" s="31"/>
      <c r="D48" s="5"/>
      <c r="E48" s="5" t="s">
        <v>3</v>
      </c>
      <c r="F48" s="5">
        <v>7</v>
      </c>
      <c r="G48" s="10">
        <v>4.5</v>
      </c>
      <c r="H48" s="22">
        <v>90</v>
      </c>
      <c r="I48" s="34"/>
      <c r="J48" s="34"/>
      <c r="K48" s="34"/>
      <c r="L48" s="34"/>
      <c r="M48" s="28"/>
      <c r="N48" s="28"/>
    </row>
    <row r="49" spans="1:14">
      <c r="A49" s="5">
        <f>IF(B48&lt;&gt;B49,A47+1,A47)</f>
        <v>39</v>
      </c>
      <c r="B49" s="8">
        <v>28107.045833333334</v>
      </c>
      <c r="C49" s="9" t="s">
        <v>0</v>
      </c>
      <c r="D49" s="5"/>
      <c r="E49" s="5"/>
      <c r="F49" s="5">
        <v>4.5</v>
      </c>
      <c r="G49" s="10">
        <v>4.8</v>
      </c>
      <c r="H49" s="22">
        <v>60</v>
      </c>
      <c r="I49" s="5" t="s">
        <v>3</v>
      </c>
      <c r="J49" s="10"/>
      <c r="K49" s="10"/>
      <c r="L49" s="10"/>
      <c r="M49" s="13" t="s">
        <v>235</v>
      </c>
      <c r="N49" s="12" t="s">
        <v>44</v>
      </c>
    </row>
    <row r="50" spans="1:14">
      <c r="A50" s="5">
        <f t="shared" si="0"/>
        <v>40</v>
      </c>
      <c r="B50" s="8">
        <v>28157.420138888891</v>
      </c>
      <c r="C50" s="17">
        <v>2100</v>
      </c>
      <c r="D50" s="5" t="s">
        <v>3</v>
      </c>
      <c r="E50" s="5"/>
      <c r="F50" s="5">
        <v>3</v>
      </c>
      <c r="G50" s="10">
        <v>4.8</v>
      </c>
      <c r="H50" s="22">
        <v>60</v>
      </c>
      <c r="I50" s="10"/>
      <c r="J50" s="10"/>
      <c r="K50" s="10"/>
      <c r="L50" s="10"/>
      <c r="M50" s="27" t="s">
        <v>45</v>
      </c>
      <c r="N50" s="27"/>
    </row>
    <row r="51" spans="1:14">
      <c r="A51" s="5">
        <f t="shared" si="0"/>
        <v>40</v>
      </c>
      <c r="B51" s="8">
        <v>28157.420138888891</v>
      </c>
      <c r="C51" s="17">
        <v>2100</v>
      </c>
      <c r="D51" s="5" t="s">
        <v>3</v>
      </c>
      <c r="E51" s="5"/>
      <c r="F51" s="5">
        <v>0.5</v>
      </c>
      <c r="G51" s="10">
        <v>2.7</v>
      </c>
      <c r="H51" s="22">
        <v>60</v>
      </c>
      <c r="I51" s="10"/>
      <c r="J51" s="10"/>
      <c r="K51" s="10"/>
      <c r="L51" s="10"/>
      <c r="M51" s="28"/>
      <c r="N51" s="28"/>
    </row>
    <row r="52" spans="1:14">
      <c r="A52" s="5">
        <f t="shared" si="0"/>
        <v>41</v>
      </c>
      <c r="B52" s="8">
        <v>28247.258333333335</v>
      </c>
      <c r="C52" s="9" t="s">
        <v>0</v>
      </c>
      <c r="D52" s="5" t="s">
        <v>3</v>
      </c>
      <c r="E52" s="5"/>
      <c r="F52" s="5">
        <v>3.5</v>
      </c>
      <c r="G52" s="10">
        <v>5</v>
      </c>
      <c r="H52" s="22">
        <v>60</v>
      </c>
      <c r="I52" s="5" t="s">
        <v>3</v>
      </c>
      <c r="J52" s="10"/>
      <c r="K52" s="10"/>
      <c r="L52" s="10"/>
      <c r="M52" s="13" t="s">
        <v>46</v>
      </c>
      <c r="N52" s="12" t="s">
        <v>44</v>
      </c>
    </row>
    <row r="53" spans="1:14">
      <c r="A53" s="5">
        <f t="shared" si="0"/>
        <v>42</v>
      </c>
      <c r="B53" s="8">
        <v>28248.459027777779</v>
      </c>
      <c r="C53" s="17">
        <v>800</v>
      </c>
      <c r="D53" s="5" t="s">
        <v>3</v>
      </c>
      <c r="E53" s="5"/>
      <c r="F53" s="5">
        <v>0.5</v>
      </c>
      <c r="G53" s="10">
        <v>5</v>
      </c>
      <c r="H53" s="22">
        <v>60</v>
      </c>
      <c r="I53" s="10"/>
      <c r="J53" s="10"/>
      <c r="K53" s="10"/>
      <c r="L53" s="10"/>
      <c r="M53" s="13" t="s">
        <v>47</v>
      </c>
      <c r="N53" s="13"/>
    </row>
    <row r="54" spans="1:14">
      <c r="A54" s="5">
        <f t="shared" si="0"/>
        <v>43</v>
      </c>
      <c r="B54" s="8">
        <v>28249.240972222222</v>
      </c>
      <c r="C54" s="9" t="s">
        <v>0</v>
      </c>
      <c r="D54" s="5" t="s">
        <v>3</v>
      </c>
      <c r="E54" s="5"/>
      <c r="F54" s="5">
        <v>0.7</v>
      </c>
      <c r="G54" s="10">
        <v>5</v>
      </c>
      <c r="H54" s="22">
        <v>60</v>
      </c>
      <c r="I54" s="5" t="s">
        <v>3</v>
      </c>
      <c r="J54" s="10"/>
      <c r="K54" s="10"/>
      <c r="L54" s="10"/>
      <c r="M54" s="13" t="s">
        <v>236</v>
      </c>
      <c r="N54" s="12" t="s">
        <v>44</v>
      </c>
    </row>
    <row r="55" spans="1:14">
      <c r="A55" s="5">
        <f t="shared" si="0"/>
        <v>44</v>
      </c>
      <c r="B55" s="8">
        <v>28250.204861111109</v>
      </c>
      <c r="C55" s="9" t="s">
        <v>0</v>
      </c>
      <c r="D55" s="5" t="s">
        <v>3</v>
      </c>
      <c r="E55" s="5"/>
      <c r="F55" s="5">
        <v>0.5</v>
      </c>
      <c r="G55" s="10">
        <v>5</v>
      </c>
      <c r="H55" s="22">
        <v>60</v>
      </c>
      <c r="I55" s="10"/>
      <c r="J55" s="10"/>
      <c r="K55" s="10"/>
      <c r="L55" s="10"/>
      <c r="M55" s="13" t="s">
        <v>46</v>
      </c>
      <c r="N55" s="13"/>
    </row>
    <row r="56" spans="1:14">
      <c r="A56" s="5">
        <f t="shared" si="0"/>
        <v>45</v>
      </c>
      <c r="B56" s="8">
        <v>28254.871527777777</v>
      </c>
      <c r="C56" s="9" t="s">
        <v>0</v>
      </c>
      <c r="D56" s="5" t="s">
        <v>3</v>
      </c>
      <c r="E56" s="5"/>
      <c r="F56" s="5">
        <v>1</v>
      </c>
      <c r="G56" s="10">
        <v>2.8</v>
      </c>
      <c r="H56" s="22">
        <v>302</v>
      </c>
      <c r="I56" s="10"/>
      <c r="J56" s="10"/>
      <c r="K56" s="10"/>
      <c r="L56" s="10"/>
      <c r="M56" s="13" t="s">
        <v>16</v>
      </c>
      <c r="N56" s="13"/>
    </row>
    <row r="57" spans="1:14">
      <c r="A57" s="5">
        <f t="shared" si="0"/>
        <v>46</v>
      </c>
      <c r="B57" s="6">
        <v>28287.495833333334</v>
      </c>
      <c r="C57" s="9">
        <v>2700</v>
      </c>
      <c r="D57" s="5" t="s">
        <v>3</v>
      </c>
      <c r="E57" s="5"/>
      <c r="F57" s="5">
        <v>2</v>
      </c>
      <c r="G57" s="10">
        <v>5</v>
      </c>
      <c r="H57" s="22">
        <v>60</v>
      </c>
      <c r="I57" s="10"/>
      <c r="J57" s="10"/>
      <c r="K57" s="10"/>
      <c r="L57" s="10"/>
      <c r="M57" s="13" t="s">
        <v>46</v>
      </c>
      <c r="N57" s="13"/>
    </row>
    <row r="58" spans="1:14">
      <c r="A58" s="5">
        <f t="shared" si="0"/>
        <v>47</v>
      </c>
      <c r="B58" s="6">
        <v>28309.713194444445</v>
      </c>
      <c r="C58" s="9">
        <v>2800</v>
      </c>
      <c r="D58" s="5" t="s">
        <v>3</v>
      </c>
      <c r="E58" s="5"/>
      <c r="F58" s="5">
        <v>5</v>
      </c>
      <c r="G58" s="10">
        <v>1.9</v>
      </c>
      <c r="H58" s="22">
        <v>300</v>
      </c>
      <c r="I58" s="10"/>
      <c r="J58" s="10"/>
      <c r="K58" s="10"/>
      <c r="L58" s="10"/>
      <c r="M58" s="13" t="s">
        <v>48</v>
      </c>
      <c r="N58" s="13"/>
    </row>
    <row r="59" spans="1:14">
      <c r="A59" s="5">
        <f t="shared" si="0"/>
        <v>48</v>
      </c>
      <c r="B59" s="6">
        <v>28319.330555555556</v>
      </c>
      <c r="C59" s="9" t="s">
        <v>0</v>
      </c>
      <c r="D59" s="5"/>
      <c r="E59" s="5" t="s">
        <v>3</v>
      </c>
      <c r="F59" s="5">
        <v>1.5</v>
      </c>
      <c r="G59" s="10">
        <v>5</v>
      </c>
      <c r="H59" s="22">
        <v>60</v>
      </c>
      <c r="I59" s="10"/>
      <c r="J59" s="10"/>
      <c r="K59" s="10"/>
      <c r="L59" s="10"/>
      <c r="M59" s="13" t="s">
        <v>46</v>
      </c>
      <c r="N59" s="13"/>
    </row>
    <row r="60" spans="1:14">
      <c r="A60" s="5">
        <f t="shared" si="0"/>
        <v>49</v>
      </c>
      <c r="B60" s="6">
        <v>28326.71597222222</v>
      </c>
      <c r="C60" s="17">
        <v>2700</v>
      </c>
      <c r="D60" s="5" t="s">
        <v>3</v>
      </c>
      <c r="E60" s="5" t="s">
        <v>3</v>
      </c>
      <c r="F60" s="5">
        <v>2</v>
      </c>
      <c r="G60" s="10">
        <v>3.1</v>
      </c>
      <c r="H60" s="22">
        <v>180</v>
      </c>
      <c r="I60" s="10"/>
      <c r="J60" s="10"/>
      <c r="K60" s="10"/>
      <c r="L60" s="10"/>
      <c r="M60" s="13" t="s">
        <v>49</v>
      </c>
      <c r="N60" s="13"/>
    </row>
    <row r="61" spans="1:14">
      <c r="A61" s="5"/>
      <c r="B61" s="20">
        <v>28344</v>
      </c>
      <c r="C61" s="17"/>
      <c r="D61" s="5"/>
      <c r="E61" s="5"/>
      <c r="F61" s="5"/>
      <c r="G61" s="10"/>
      <c r="H61" s="22"/>
      <c r="I61" s="10"/>
      <c r="J61" s="10"/>
      <c r="K61" s="5" t="s">
        <v>3</v>
      </c>
      <c r="L61" s="10"/>
      <c r="M61" s="13"/>
      <c r="N61" s="13" t="s">
        <v>233</v>
      </c>
    </row>
    <row r="62" spans="1:14">
      <c r="A62" s="5">
        <f>IF(B60&lt;&gt;B62,A60+1,A60)</f>
        <v>50</v>
      </c>
      <c r="B62" s="6">
        <v>28348.413194444445</v>
      </c>
      <c r="C62" s="9">
        <v>2500</v>
      </c>
      <c r="D62" s="5" t="s">
        <v>3</v>
      </c>
      <c r="E62" s="5" t="s">
        <v>3</v>
      </c>
      <c r="F62" s="5">
        <v>2</v>
      </c>
      <c r="G62" s="10">
        <v>4.5</v>
      </c>
      <c r="H62" s="22">
        <v>90</v>
      </c>
      <c r="I62" s="10"/>
      <c r="J62" s="10"/>
      <c r="K62" s="10"/>
      <c r="L62" s="10"/>
      <c r="M62" s="13" t="s">
        <v>23</v>
      </c>
      <c r="N62" s="13"/>
    </row>
    <row r="63" spans="1:14">
      <c r="A63" s="5"/>
      <c r="B63" s="20">
        <v>28448</v>
      </c>
      <c r="C63" s="9"/>
      <c r="D63" s="5"/>
      <c r="E63" s="5"/>
      <c r="F63" s="5"/>
      <c r="G63" s="10"/>
      <c r="H63" s="22"/>
      <c r="I63" s="10"/>
      <c r="J63" s="10"/>
      <c r="K63" s="5" t="s">
        <v>3</v>
      </c>
      <c r="L63" s="10"/>
      <c r="M63" s="13"/>
      <c r="N63" s="13" t="s">
        <v>233</v>
      </c>
    </row>
    <row r="64" spans="1:14">
      <c r="A64" s="5">
        <f>IF(B62&lt;&gt;B64,A62+1,A62)</f>
        <v>51</v>
      </c>
      <c r="B64" s="6">
        <v>28459.15763888889</v>
      </c>
      <c r="C64" s="9" t="s">
        <v>0</v>
      </c>
      <c r="D64" s="5" t="s">
        <v>3</v>
      </c>
      <c r="E64" s="5"/>
      <c r="F64" s="5">
        <v>1</v>
      </c>
      <c r="G64" s="10">
        <v>3.23</v>
      </c>
      <c r="H64" s="22">
        <v>185</v>
      </c>
      <c r="I64" s="5" t="s">
        <v>3</v>
      </c>
      <c r="J64" s="10"/>
      <c r="K64" s="10"/>
      <c r="L64" s="10"/>
      <c r="M64" s="13" t="s">
        <v>17</v>
      </c>
      <c r="N64" s="13" t="s">
        <v>222</v>
      </c>
    </row>
    <row r="65" spans="1:14">
      <c r="A65" s="5">
        <f t="shared" si="0"/>
        <v>52</v>
      </c>
      <c r="B65" s="6">
        <v>28484.374305555557</v>
      </c>
      <c r="C65" s="9" t="s">
        <v>0</v>
      </c>
      <c r="D65" s="5"/>
      <c r="E65" s="5"/>
      <c r="F65" s="5"/>
      <c r="G65" s="10"/>
      <c r="H65" s="22"/>
      <c r="I65" s="10"/>
      <c r="J65" s="10"/>
      <c r="K65" s="5" t="s">
        <v>3</v>
      </c>
      <c r="L65" s="10"/>
      <c r="M65" s="13" t="s">
        <v>198</v>
      </c>
      <c r="N65" s="13" t="s">
        <v>197</v>
      </c>
    </row>
    <row r="66" spans="1:14">
      <c r="A66" s="5">
        <f t="shared" si="0"/>
        <v>53</v>
      </c>
      <c r="B66" s="6" t="s">
        <v>234</v>
      </c>
      <c r="C66" s="17"/>
      <c r="D66" s="5"/>
      <c r="E66" s="5" t="s">
        <v>3</v>
      </c>
      <c r="F66" s="5">
        <v>5</v>
      </c>
      <c r="G66" s="10">
        <v>4.5999999999999996</v>
      </c>
      <c r="H66" s="22">
        <v>125</v>
      </c>
      <c r="I66" s="10"/>
      <c r="J66" s="10"/>
      <c r="K66" s="10"/>
      <c r="L66" s="10"/>
      <c r="M66" s="13" t="s">
        <v>28</v>
      </c>
      <c r="N66" s="13"/>
    </row>
    <row r="67" spans="1:14">
      <c r="A67" s="5">
        <f t="shared" si="0"/>
        <v>54</v>
      </c>
      <c r="B67" s="6">
        <v>28514.886805555554</v>
      </c>
      <c r="C67" s="17" t="s">
        <v>0</v>
      </c>
      <c r="D67" s="5"/>
      <c r="E67" s="5" t="s">
        <v>3</v>
      </c>
      <c r="F67" s="5">
        <v>2</v>
      </c>
      <c r="G67" s="10">
        <v>2.8</v>
      </c>
      <c r="H67" s="22">
        <v>170</v>
      </c>
      <c r="I67" s="10"/>
      <c r="J67" s="10"/>
      <c r="K67" s="10"/>
      <c r="L67" s="10"/>
      <c r="M67" s="13" t="s">
        <v>63</v>
      </c>
      <c r="N67" s="13"/>
    </row>
    <row r="68" spans="1:14">
      <c r="A68" s="5">
        <f t="shared" si="0"/>
        <v>55</v>
      </c>
      <c r="B68" s="6">
        <v>28553.732638888891</v>
      </c>
      <c r="C68" s="9">
        <v>2500</v>
      </c>
      <c r="D68" s="5" t="s">
        <v>3</v>
      </c>
      <c r="E68" s="5"/>
      <c r="F68" s="5">
        <v>2</v>
      </c>
      <c r="G68" s="10">
        <v>4</v>
      </c>
      <c r="H68" s="22">
        <v>220</v>
      </c>
      <c r="I68" s="10"/>
      <c r="J68" s="10"/>
      <c r="K68" s="10"/>
      <c r="L68" s="10"/>
      <c r="M68" s="12" t="s">
        <v>76</v>
      </c>
      <c r="N68" s="13"/>
    </row>
    <row r="69" spans="1:14">
      <c r="A69" s="5">
        <f t="shared" si="0"/>
        <v>56</v>
      </c>
      <c r="B69" s="6">
        <v>28561.55972222222</v>
      </c>
      <c r="C69" s="9">
        <v>2200</v>
      </c>
      <c r="D69" s="5" t="s">
        <v>3</v>
      </c>
      <c r="E69" s="5"/>
      <c r="F69" s="5">
        <v>2</v>
      </c>
      <c r="G69" s="10">
        <v>2.8</v>
      </c>
      <c r="H69" s="22">
        <v>170</v>
      </c>
      <c r="I69" s="5" t="s">
        <v>3</v>
      </c>
      <c r="J69" s="10"/>
      <c r="K69" s="10"/>
      <c r="L69" s="10"/>
      <c r="M69" s="12" t="s">
        <v>77</v>
      </c>
      <c r="N69" s="12" t="s">
        <v>78</v>
      </c>
    </row>
    <row r="70" spans="1:14">
      <c r="A70" s="5">
        <f t="shared" ref="A70:A133" si="1">IF(B69&lt;&gt;B70,A69+1,A69)</f>
        <v>57</v>
      </c>
      <c r="B70" s="6">
        <v>28609.424305555556</v>
      </c>
      <c r="C70" s="9" t="s">
        <v>72</v>
      </c>
      <c r="D70" s="5" t="s">
        <v>3</v>
      </c>
      <c r="E70" s="5"/>
      <c r="F70" s="5">
        <v>3</v>
      </c>
      <c r="G70" s="10">
        <v>4.8</v>
      </c>
      <c r="H70" s="22">
        <v>60</v>
      </c>
      <c r="I70" s="10"/>
      <c r="J70" s="10"/>
      <c r="K70" s="10"/>
      <c r="L70" s="10"/>
      <c r="M70" s="12" t="s">
        <v>237</v>
      </c>
      <c r="N70" s="13"/>
    </row>
    <row r="71" spans="1:14">
      <c r="A71" s="5">
        <f t="shared" si="1"/>
        <v>58</v>
      </c>
      <c r="B71" s="6">
        <v>28637.922222222223</v>
      </c>
      <c r="C71" s="17" t="s">
        <v>0</v>
      </c>
      <c r="D71" s="5" t="s">
        <v>3</v>
      </c>
      <c r="E71" s="5"/>
      <c r="F71" s="5">
        <v>3</v>
      </c>
      <c r="G71" s="10">
        <v>2.8</v>
      </c>
      <c r="H71" s="22">
        <v>302</v>
      </c>
      <c r="I71" s="10"/>
      <c r="J71" s="10"/>
      <c r="K71" s="10"/>
      <c r="L71" s="10"/>
      <c r="M71" s="13" t="s">
        <v>16</v>
      </c>
      <c r="N71" s="13"/>
    </row>
    <row r="72" spans="1:14">
      <c r="A72" s="5">
        <f t="shared" si="1"/>
        <v>59</v>
      </c>
      <c r="B72" s="6">
        <v>28639.632638888888</v>
      </c>
      <c r="C72" s="9" t="s">
        <v>40</v>
      </c>
      <c r="D72" s="5" t="s">
        <v>3</v>
      </c>
      <c r="E72" s="5"/>
      <c r="F72" s="5">
        <v>3</v>
      </c>
      <c r="G72" s="10">
        <v>5.2</v>
      </c>
      <c r="H72" s="22"/>
      <c r="I72" s="10"/>
      <c r="J72" s="10"/>
      <c r="K72" s="10"/>
      <c r="L72" s="10"/>
      <c r="M72" s="13" t="s">
        <v>50</v>
      </c>
      <c r="N72" s="13"/>
    </row>
    <row r="73" spans="1:14" ht="21">
      <c r="A73" s="5">
        <f t="shared" si="1"/>
        <v>60</v>
      </c>
      <c r="B73" s="6">
        <v>28700.911805555555</v>
      </c>
      <c r="C73" s="9" t="s">
        <v>0</v>
      </c>
      <c r="D73" s="5" t="s">
        <v>3</v>
      </c>
      <c r="E73" s="5" t="s">
        <v>3</v>
      </c>
      <c r="F73" s="5">
        <v>2.5</v>
      </c>
      <c r="G73" s="10">
        <v>10</v>
      </c>
      <c r="H73" s="22"/>
      <c r="I73" s="10"/>
      <c r="J73" s="10"/>
      <c r="K73" s="10"/>
      <c r="L73" s="10"/>
      <c r="M73" s="13" t="s">
        <v>51</v>
      </c>
      <c r="N73" s="13"/>
    </row>
    <row r="74" spans="1:14">
      <c r="A74" s="30">
        <f t="shared" si="1"/>
        <v>61</v>
      </c>
      <c r="B74" s="35">
        <v>28702.440972222223</v>
      </c>
      <c r="C74" s="43" t="s">
        <v>0</v>
      </c>
      <c r="D74" s="5" t="s">
        <v>3</v>
      </c>
      <c r="E74" s="5"/>
      <c r="F74" s="5">
        <v>5</v>
      </c>
      <c r="G74" s="10">
        <v>5</v>
      </c>
      <c r="H74" s="22"/>
      <c r="I74" s="32" t="s">
        <v>232</v>
      </c>
      <c r="J74" s="32" t="s">
        <v>232</v>
      </c>
      <c r="K74" s="32"/>
      <c r="L74" s="32"/>
      <c r="M74" s="13" t="s">
        <v>52</v>
      </c>
      <c r="N74" s="27" t="s">
        <v>224</v>
      </c>
    </row>
    <row r="75" spans="1:14">
      <c r="A75" s="31"/>
      <c r="B75" s="36"/>
      <c r="C75" s="31"/>
      <c r="D75" s="5" t="s">
        <v>3</v>
      </c>
      <c r="E75" s="5"/>
      <c r="F75" s="5">
        <v>1</v>
      </c>
      <c r="G75" s="10">
        <v>13.3</v>
      </c>
      <c r="H75" s="22"/>
      <c r="I75" s="34"/>
      <c r="J75" s="34"/>
      <c r="K75" s="34"/>
      <c r="L75" s="34"/>
      <c r="M75" s="13" t="s">
        <v>53</v>
      </c>
      <c r="N75" s="28"/>
    </row>
    <row r="76" spans="1:14">
      <c r="A76" s="5">
        <f>IF(B75&lt;&gt;B76,A74+1,A74)</f>
        <v>62</v>
      </c>
      <c r="B76" s="6">
        <v>28702.690972222223</v>
      </c>
      <c r="C76" s="9" t="s">
        <v>0</v>
      </c>
      <c r="D76" s="5" t="s">
        <v>3</v>
      </c>
      <c r="E76" s="5"/>
      <c r="F76" s="5">
        <v>5</v>
      </c>
      <c r="G76" s="10">
        <v>2.8</v>
      </c>
      <c r="H76" s="22"/>
      <c r="I76" s="10"/>
      <c r="J76" s="10"/>
      <c r="K76" s="10"/>
      <c r="L76" s="10"/>
      <c r="M76" s="13" t="s">
        <v>16</v>
      </c>
      <c r="N76" s="13"/>
    </row>
    <row r="77" spans="1:14">
      <c r="A77" s="5">
        <f t="shared" si="1"/>
        <v>63</v>
      </c>
      <c r="B77" s="6">
        <v>28702.859722222223</v>
      </c>
      <c r="C77" s="9" t="s">
        <v>0</v>
      </c>
      <c r="D77" s="5" t="s">
        <v>3</v>
      </c>
      <c r="E77" s="5"/>
      <c r="F77" s="5">
        <v>2</v>
      </c>
      <c r="G77" s="10">
        <v>5.2</v>
      </c>
      <c r="H77" s="22"/>
      <c r="I77" s="10"/>
      <c r="J77" s="10"/>
      <c r="K77" s="10"/>
      <c r="L77" s="10"/>
      <c r="M77" s="13" t="s">
        <v>79</v>
      </c>
      <c r="N77" s="13"/>
    </row>
    <row r="78" spans="1:14">
      <c r="A78" s="5">
        <f t="shared" si="1"/>
        <v>64</v>
      </c>
      <c r="B78" s="6">
        <v>28718.079166666666</v>
      </c>
      <c r="C78" s="9" t="s">
        <v>72</v>
      </c>
      <c r="D78" s="5"/>
      <c r="E78" s="5"/>
      <c r="F78" s="5">
        <v>2</v>
      </c>
      <c r="G78" s="10">
        <v>5.3</v>
      </c>
      <c r="H78" s="22"/>
      <c r="I78" s="10"/>
      <c r="J78" s="10"/>
      <c r="K78" s="10"/>
      <c r="L78" s="10"/>
      <c r="M78" s="12" t="s">
        <v>80</v>
      </c>
      <c r="N78" s="13"/>
    </row>
    <row r="79" spans="1:14">
      <c r="A79" s="5">
        <f t="shared" si="1"/>
        <v>65</v>
      </c>
      <c r="B79" s="6">
        <v>28718.211111111112</v>
      </c>
      <c r="C79" s="9">
        <v>2000</v>
      </c>
      <c r="D79" s="5"/>
      <c r="E79" s="5"/>
      <c r="F79" s="5">
        <v>2</v>
      </c>
      <c r="G79" s="10">
        <v>5.3</v>
      </c>
      <c r="H79" s="22"/>
      <c r="I79" s="10"/>
      <c r="J79" s="10"/>
      <c r="K79" s="10"/>
      <c r="L79" s="10"/>
      <c r="M79" s="12" t="s">
        <v>80</v>
      </c>
      <c r="N79" s="13"/>
    </row>
    <row r="80" spans="1:14">
      <c r="A80" s="5">
        <f t="shared" si="1"/>
        <v>66</v>
      </c>
      <c r="B80" s="6">
        <v>28720.56111111111</v>
      </c>
      <c r="C80" s="9" t="s">
        <v>0</v>
      </c>
      <c r="D80" s="5" t="s">
        <v>3</v>
      </c>
      <c r="E80" s="5"/>
      <c r="F80" s="5">
        <v>4</v>
      </c>
      <c r="G80" s="10">
        <v>5</v>
      </c>
      <c r="H80" s="22"/>
      <c r="I80" s="10"/>
      <c r="J80" s="10"/>
      <c r="K80" s="10"/>
      <c r="L80" s="10"/>
      <c r="M80" s="13" t="s">
        <v>54</v>
      </c>
      <c r="N80" s="13"/>
    </row>
    <row r="81" spans="1:14">
      <c r="A81" s="5">
        <f t="shared" si="1"/>
        <v>67</v>
      </c>
      <c r="B81" s="6">
        <v>28743.30972222222</v>
      </c>
      <c r="C81" s="9" t="s">
        <v>0</v>
      </c>
      <c r="D81" s="5" t="s">
        <v>3</v>
      </c>
      <c r="E81" s="5"/>
      <c r="F81" s="5">
        <v>1.5</v>
      </c>
      <c r="G81" s="10">
        <v>4.5</v>
      </c>
      <c r="H81" s="22">
        <v>90</v>
      </c>
      <c r="I81" s="10"/>
      <c r="J81" s="10"/>
      <c r="K81" s="10"/>
      <c r="L81" s="10"/>
      <c r="M81" s="13" t="s">
        <v>23</v>
      </c>
      <c r="N81" s="13"/>
    </row>
    <row r="82" spans="1:14">
      <c r="A82" s="5">
        <f t="shared" si="1"/>
        <v>68</v>
      </c>
      <c r="B82" s="6">
        <v>28828.496527777777</v>
      </c>
      <c r="C82" s="9" t="s">
        <v>0</v>
      </c>
      <c r="D82" s="5"/>
      <c r="E82" s="5"/>
      <c r="F82" s="5"/>
      <c r="G82" s="10"/>
      <c r="H82" s="22"/>
      <c r="I82" s="10"/>
      <c r="J82" s="10"/>
      <c r="K82" s="5" t="s">
        <v>3</v>
      </c>
      <c r="L82" s="10"/>
      <c r="M82" s="13" t="s">
        <v>200</v>
      </c>
      <c r="N82" s="13" t="s">
        <v>201</v>
      </c>
    </row>
    <row r="83" spans="1:14">
      <c r="A83" s="5">
        <f t="shared" si="1"/>
        <v>69</v>
      </c>
      <c r="B83" s="6">
        <v>28845.416666666668</v>
      </c>
      <c r="C83" s="17">
        <v>2200</v>
      </c>
      <c r="D83" s="5" t="s">
        <v>3</v>
      </c>
      <c r="E83" s="5" t="s">
        <v>3</v>
      </c>
      <c r="F83" s="5">
        <v>3.5</v>
      </c>
      <c r="G83" s="10">
        <v>2.8</v>
      </c>
      <c r="H83" s="22"/>
      <c r="I83" s="10"/>
      <c r="J83" s="10"/>
      <c r="K83" s="10"/>
      <c r="L83" s="10"/>
      <c r="M83" s="13" t="s">
        <v>55</v>
      </c>
      <c r="N83" s="13"/>
    </row>
    <row r="84" spans="1:14">
      <c r="A84" s="40">
        <f t="shared" si="1"/>
        <v>70</v>
      </c>
      <c r="B84" s="35">
        <v>28860.617361111112</v>
      </c>
      <c r="C84" s="30">
        <v>2800</v>
      </c>
      <c r="D84" s="5" t="s">
        <v>3</v>
      </c>
      <c r="E84" s="5"/>
      <c r="F84" s="5">
        <v>6</v>
      </c>
      <c r="G84" s="10">
        <v>4.5999999999999996</v>
      </c>
      <c r="H84" s="22"/>
      <c r="I84" s="32" t="s">
        <v>232</v>
      </c>
      <c r="J84" s="32"/>
      <c r="K84" s="32"/>
      <c r="L84" s="32"/>
      <c r="M84" s="27" t="s">
        <v>56</v>
      </c>
      <c r="N84" s="29" t="s">
        <v>57</v>
      </c>
    </row>
    <row r="85" spans="1:14">
      <c r="A85" s="34"/>
      <c r="B85" s="36"/>
      <c r="C85" s="31"/>
      <c r="D85" s="5" t="s">
        <v>3</v>
      </c>
      <c r="E85" s="5"/>
      <c r="F85" s="5">
        <v>3</v>
      </c>
      <c r="G85" s="10">
        <v>7</v>
      </c>
      <c r="H85" s="22"/>
      <c r="I85" s="34"/>
      <c r="J85" s="34"/>
      <c r="K85" s="34"/>
      <c r="L85" s="34"/>
      <c r="M85" s="28"/>
      <c r="N85" s="28"/>
    </row>
    <row r="86" spans="1:14" ht="21">
      <c r="A86" s="40">
        <f>IF(B85&lt;&gt;B86,A84+1,A84)</f>
        <v>71</v>
      </c>
      <c r="B86" s="35">
        <v>29128.119444444445</v>
      </c>
      <c r="C86" s="43" t="s">
        <v>0</v>
      </c>
      <c r="D86" s="5" t="s">
        <v>3</v>
      </c>
      <c r="E86" s="5"/>
      <c r="F86" s="5">
        <v>2</v>
      </c>
      <c r="G86" s="10">
        <v>11.5</v>
      </c>
      <c r="H86" s="22"/>
      <c r="I86" s="32"/>
      <c r="J86" s="32"/>
      <c r="K86" s="32"/>
      <c r="L86" s="32"/>
      <c r="M86" s="13" t="s">
        <v>58</v>
      </c>
      <c r="N86" s="30"/>
    </row>
    <row r="87" spans="1:14">
      <c r="A87" s="34"/>
      <c r="B87" s="36"/>
      <c r="C87" s="31"/>
      <c r="D87" s="5" t="s">
        <v>3</v>
      </c>
      <c r="E87" s="5"/>
      <c r="F87" s="5">
        <v>0.5</v>
      </c>
      <c r="G87" s="10">
        <v>10.4</v>
      </c>
      <c r="H87" s="22"/>
      <c r="I87" s="34"/>
      <c r="J87" s="34"/>
      <c r="K87" s="34"/>
      <c r="L87" s="34"/>
      <c r="M87" s="13" t="s">
        <v>59</v>
      </c>
      <c r="N87" s="31"/>
    </row>
    <row r="88" spans="1:14">
      <c r="A88" s="40">
        <f>IF(B87&lt;&gt;B88,A86+1,A86)</f>
        <v>72</v>
      </c>
      <c r="B88" s="35">
        <v>29177.320833333335</v>
      </c>
      <c r="C88" s="30" t="s">
        <v>0</v>
      </c>
      <c r="D88" s="5"/>
      <c r="E88" s="5" t="s">
        <v>3</v>
      </c>
      <c r="F88" s="5">
        <v>8</v>
      </c>
      <c r="G88" s="10">
        <v>4.5</v>
      </c>
      <c r="H88" s="22">
        <v>90</v>
      </c>
      <c r="I88" s="32" t="s">
        <v>232</v>
      </c>
      <c r="J88" s="32"/>
      <c r="K88" s="32" t="s">
        <v>232</v>
      </c>
      <c r="L88" s="32"/>
      <c r="M88" s="5" t="s">
        <v>60</v>
      </c>
      <c r="N88" s="27" t="s">
        <v>221</v>
      </c>
    </row>
    <row r="89" spans="1:14">
      <c r="A89" s="33"/>
      <c r="B89" s="41"/>
      <c r="C89" s="42"/>
      <c r="D89" s="5" t="s">
        <v>3</v>
      </c>
      <c r="E89" s="5"/>
      <c r="F89" s="5">
        <v>6</v>
      </c>
      <c r="G89" s="10">
        <v>4.5</v>
      </c>
      <c r="H89" s="22">
        <v>90</v>
      </c>
      <c r="I89" s="33"/>
      <c r="J89" s="33"/>
      <c r="K89" s="33"/>
      <c r="L89" s="33"/>
      <c r="M89" s="5" t="s">
        <v>219</v>
      </c>
      <c r="N89" s="28"/>
    </row>
    <row r="90" spans="1:14">
      <c r="A90" s="33"/>
      <c r="B90" s="41"/>
      <c r="C90" s="42"/>
      <c r="D90" s="5" t="s">
        <v>3</v>
      </c>
      <c r="E90" s="5"/>
      <c r="F90" s="5">
        <v>4</v>
      </c>
      <c r="G90" s="10">
        <v>4.8</v>
      </c>
      <c r="H90" s="22">
        <v>55</v>
      </c>
      <c r="I90" s="33"/>
      <c r="J90" s="33"/>
      <c r="K90" s="33"/>
      <c r="L90" s="33"/>
      <c r="M90" s="5" t="s">
        <v>220</v>
      </c>
      <c r="N90" s="28"/>
    </row>
    <row r="91" spans="1:14">
      <c r="A91" s="34"/>
      <c r="B91" s="36"/>
      <c r="C91" s="31"/>
      <c r="D91" s="5" t="s">
        <v>3</v>
      </c>
      <c r="E91" s="5"/>
      <c r="F91" s="5">
        <v>0.8</v>
      </c>
      <c r="G91" s="10">
        <v>4.5999999999999996</v>
      </c>
      <c r="H91" s="22"/>
      <c r="I91" s="34"/>
      <c r="J91" s="34"/>
      <c r="K91" s="34"/>
      <c r="L91" s="34"/>
      <c r="M91" s="5" t="s">
        <v>28</v>
      </c>
      <c r="N91" s="28"/>
    </row>
    <row r="92" spans="1:14">
      <c r="A92" s="5">
        <f>IF(B91&lt;&gt;B92,A88+1,A88)</f>
        <v>73</v>
      </c>
      <c r="B92" s="6">
        <v>29199.161111111112</v>
      </c>
      <c r="C92" s="17" t="s">
        <v>0</v>
      </c>
      <c r="D92" s="5" t="s">
        <v>3</v>
      </c>
      <c r="E92" s="5"/>
      <c r="F92" s="5">
        <v>2</v>
      </c>
      <c r="G92" s="10">
        <v>3.4</v>
      </c>
      <c r="H92" s="22"/>
      <c r="I92" s="10"/>
      <c r="J92" s="10"/>
      <c r="K92" s="10"/>
      <c r="L92" s="10"/>
      <c r="M92" s="13" t="s">
        <v>61</v>
      </c>
      <c r="N92" s="13"/>
    </row>
    <row r="93" spans="1:14">
      <c r="A93" s="5">
        <f t="shared" si="1"/>
        <v>74</v>
      </c>
      <c r="B93" s="6">
        <v>29200.090277777777</v>
      </c>
      <c r="C93" s="17" t="s">
        <v>0</v>
      </c>
      <c r="D93" s="5" t="s">
        <v>3</v>
      </c>
      <c r="E93" s="5"/>
      <c r="F93" s="5">
        <v>0.5</v>
      </c>
      <c r="G93" s="10">
        <v>3.4</v>
      </c>
      <c r="H93" s="22"/>
      <c r="I93" s="10"/>
      <c r="J93" s="10"/>
      <c r="K93" s="10"/>
      <c r="L93" s="10"/>
      <c r="M93" s="13" t="s">
        <v>38</v>
      </c>
      <c r="N93" s="13"/>
    </row>
    <row r="94" spans="1:14">
      <c r="A94" s="5">
        <f>IF(B93&lt;&gt;B94,A93+1,A93)</f>
        <v>75</v>
      </c>
      <c r="B94" s="6">
        <v>29213.736111111109</v>
      </c>
      <c r="C94" s="17">
        <v>2300</v>
      </c>
      <c r="D94" s="5"/>
      <c r="E94" s="5"/>
      <c r="F94" s="5"/>
      <c r="G94" s="10"/>
      <c r="H94" s="22"/>
      <c r="I94" s="10"/>
      <c r="J94" s="10"/>
      <c r="K94" s="5" t="s">
        <v>3</v>
      </c>
      <c r="L94" s="10"/>
      <c r="M94" s="13"/>
      <c r="N94" s="12" t="s">
        <v>70</v>
      </c>
    </row>
    <row r="95" spans="1:14">
      <c r="A95" s="5">
        <f t="shared" si="1"/>
        <v>76</v>
      </c>
      <c r="B95" s="6">
        <v>29301.578472222223</v>
      </c>
      <c r="C95" s="17" t="s">
        <v>0</v>
      </c>
      <c r="D95" s="5" t="s">
        <v>3</v>
      </c>
      <c r="E95" s="5"/>
      <c r="F95" s="5">
        <v>0.5</v>
      </c>
      <c r="G95" s="10">
        <v>4.5</v>
      </c>
      <c r="H95" s="22"/>
      <c r="I95" s="10"/>
      <c r="J95" s="10"/>
      <c r="K95" s="10"/>
      <c r="L95" s="10"/>
      <c r="M95" s="13" t="s">
        <v>62</v>
      </c>
      <c r="N95" s="13"/>
    </row>
    <row r="96" spans="1:14">
      <c r="A96" s="5">
        <f t="shared" si="1"/>
        <v>77</v>
      </c>
      <c r="B96" s="8">
        <v>29433.4</v>
      </c>
      <c r="C96" s="17">
        <v>3000</v>
      </c>
      <c r="D96" s="5" t="s">
        <v>3</v>
      </c>
      <c r="E96" s="5"/>
      <c r="F96" s="5">
        <v>2</v>
      </c>
      <c r="G96" s="10">
        <v>4.5</v>
      </c>
      <c r="H96" s="22"/>
      <c r="I96" s="10"/>
      <c r="J96" s="10"/>
      <c r="K96" s="10"/>
      <c r="L96" s="10"/>
      <c r="M96" s="13" t="s">
        <v>23</v>
      </c>
      <c r="N96" s="13"/>
    </row>
    <row r="97" spans="1:14">
      <c r="A97" s="5">
        <f t="shared" si="1"/>
        <v>78</v>
      </c>
      <c r="B97" s="6">
        <v>29533.452083333334</v>
      </c>
      <c r="C97" s="17">
        <v>2500</v>
      </c>
      <c r="D97" s="5" t="s">
        <v>3</v>
      </c>
      <c r="E97" s="5"/>
      <c r="F97" s="5">
        <v>0.4</v>
      </c>
      <c r="G97" s="10">
        <v>2.8</v>
      </c>
      <c r="H97" s="22"/>
      <c r="I97" s="5" t="s">
        <v>3</v>
      </c>
      <c r="J97" s="10"/>
      <c r="K97" s="10"/>
      <c r="L97" s="10"/>
      <c r="M97" s="13" t="s">
        <v>63</v>
      </c>
      <c r="N97" s="13" t="s">
        <v>64</v>
      </c>
    </row>
    <row r="98" spans="1:14">
      <c r="A98" s="5">
        <f t="shared" si="1"/>
        <v>79</v>
      </c>
      <c r="B98" s="6">
        <v>29553.889583333334</v>
      </c>
      <c r="C98" s="17" t="s">
        <v>0</v>
      </c>
      <c r="D98" s="5" t="s">
        <v>3</v>
      </c>
      <c r="E98" s="5"/>
      <c r="F98" s="5">
        <v>1</v>
      </c>
      <c r="G98" s="10">
        <v>2.8</v>
      </c>
      <c r="H98" s="22"/>
      <c r="I98" s="10"/>
      <c r="J98" s="10"/>
      <c r="K98" s="10"/>
      <c r="L98" s="10"/>
      <c r="M98" s="13" t="s">
        <v>66</v>
      </c>
      <c r="N98" s="13"/>
    </row>
    <row r="99" spans="1:14">
      <c r="A99" s="5">
        <f t="shared" si="1"/>
        <v>80</v>
      </c>
      <c r="B99" s="6">
        <v>29558.638194444444</v>
      </c>
      <c r="C99" s="17">
        <v>1800</v>
      </c>
      <c r="D99" s="5" t="s">
        <v>3</v>
      </c>
      <c r="E99" s="5"/>
      <c r="F99" s="5">
        <v>4.5</v>
      </c>
      <c r="G99" s="10">
        <v>4.0999999999999996</v>
      </c>
      <c r="H99" s="22"/>
      <c r="I99" s="10"/>
      <c r="J99" s="10"/>
      <c r="K99" s="10"/>
      <c r="L99" s="10"/>
      <c r="M99" s="13" t="s">
        <v>65</v>
      </c>
      <c r="N99" s="13"/>
    </row>
    <row r="100" spans="1:14">
      <c r="A100" s="5">
        <f t="shared" si="1"/>
        <v>81</v>
      </c>
      <c r="B100" s="6">
        <v>29573.71736111111</v>
      </c>
      <c r="C100" s="17">
        <v>1200</v>
      </c>
      <c r="D100" s="5" t="s">
        <v>3</v>
      </c>
      <c r="E100" s="5"/>
      <c r="F100" s="5">
        <v>18</v>
      </c>
      <c r="G100" s="10">
        <v>1.9</v>
      </c>
      <c r="H100" s="22"/>
      <c r="I100" s="10"/>
      <c r="J100" s="10"/>
      <c r="K100" s="10"/>
      <c r="L100" s="10"/>
      <c r="M100" s="13" t="s">
        <v>48</v>
      </c>
      <c r="N100" s="13"/>
    </row>
    <row r="101" spans="1:14">
      <c r="A101" s="5">
        <f t="shared" si="1"/>
        <v>82</v>
      </c>
      <c r="B101" s="6">
        <v>29745.477777777778</v>
      </c>
      <c r="C101" s="9" t="s">
        <v>33</v>
      </c>
      <c r="D101" s="5" t="s">
        <v>3</v>
      </c>
      <c r="E101" s="5"/>
      <c r="F101" s="5">
        <v>3</v>
      </c>
      <c r="G101" s="10">
        <v>2.6</v>
      </c>
      <c r="H101" s="22"/>
      <c r="I101" s="10"/>
      <c r="J101" s="10"/>
      <c r="K101" s="10"/>
      <c r="L101" s="10"/>
      <c r="M101" s="13" t="s">
        <v>67</v>
      </c>
      <c r="N101" s="13"/>
    </row>
    <row r="102" spans="1:14" ht="21">
      <c r="A102" s="5">
        <f t="shared" si="1"/>
        <v>83</v>
      </c>
      <c r="B102" s="6">
        <v>29911.556944444445</v>
      </c>
      <c r="C102" s="17">
        <v>2500</v>
      </c>
      <c r="D102" s="5" t="s">
        <v>3</v>
      </c>
      <c r="E102" s="5"/>
      <c r="F102" s="5">
        <v>1</v>
      </c>
      <c r="G102" s="10">
        <v>5.8</v>
      </c>
      <c r="H102" s="22"/>
      <c r="I102" s="5" t="s">
        <v>3</v>
      </c>
      <c r="J102" s="10"/>
      <c r="K102" s="10"/>
      <c r="L102" s="10"/>
      <c r="M102" s="13" t="s">
        <v>69</v>
      </c>
      <c r="N102" s="13" t="s">
        <v>68</v>
      </c>
    </row>
    <row r="103" spans="1:14">
      <c r="A103" s="5">
        <f t="shared" si="1"/>
        <v>84</v>
      </c>
      <c r="B103" s="6">
        <v>30116.141666666666</v>
      </c>
      <c r="C103" s="17" t="s">
        <v>72</v>
      </c>
      <c r="D103" s="5" t="s">
        <v>3</v>
      </c>
      <c r="E103" s="5"/>
      <c r="F103" s="5">
        <v>2</v>
      </c>
      <c r="G103" s="10">
        <v>4.8</v>
      </c>
      <c r="H103" s="22">
        <v>90</v>
      </c>
      <c r="I103" s="5" t="s">
        <v>3</v>
      </c>
      <c r="J103" s="10"/>
      <c r="K103" s="10"/>
      <c r="L103" s="10"/>
      <c r="M103" s="12" t="s">
        <v>89</v>
      </c>
      <c r="N103" s="12" t="s">
        <v>192</v>
      </c>
    </row>
    <row r="104" spans="1:14" ht="21">
      <c r="A104" s="5">
        <f t="shared" si="1"/>
        <v>85</v>
      </c>
      <c r="B104" s="6">
        <v>30278.647222222222</v>
      </c>
      <c r="C104" s="17" t="s">
        <v>190</v>
      </c>
      <c r="D104" s="5" t="s">
        <v>3</v>
      </c>
      <c r="E104" s="5"/>
      <c r="F104" s="5">
        <v>2</v>
      </c>
      <c r="G104" s="10">
        <v>4.7</v>
      </c>
      <c r="H104" s="22"/>
      <c r="I104" s="5" t="s">
        <v>3</v>
      </c>
      <c r="J104" s="10"/>
      <c r="K104" s="5" t="s">
        <v>3</v>
      </c>
      <c r="L104" s="10"/>
      <c r="M104" s="24" t="s">
        <v>28</v>
      </c>
      <c r="N104" s="12" t="s">
        <v>191</v>
      </c>
    </row>
    <row r="105" spans="1:14">
      <c r="A105" s="5">
        <f t="shared" si="1"/>
        <v>86</v>
      </c>
      <c r="B105" s="6">
        <v>30342.457638888889</v>
      </c>
      <c r="C105" s="17">
        <v>3800</v>
      </c>
      <c r="D105" s="5" t="s">
        <v>3</v>
      </c>
      <c r="E105" s="5"/>
      <c r="F105" s="5">
        <v>2</v>
      </c>
      <c r="G105" s="10">
        <v>4.5</v>
      </c>
      <c r="H105" s="22"/>
      <c r="I105" s="10"/>
      <c r="J105" s="10"/>
      <c r="K105" s="10"/>
      <c r="L105" s="10"/>
      <c r="M105" s="12" t="s">
        <v>90</v>
      </c>
      <c r="N105" s="12" t="s">
        <v>91</v>
      </c>
    </row>
    <row r="106" spans="1:14">
      <c r="A106" s="5">
        <f t="shared" si="1"/>
        <v>87</v>
      </c>
      <c r="B106" s="6">
        <v>30368.446527777778</v>
      </c>
      <c r="C106" s="17">
        <v>2200</v>
      </c>
      <c r="D106" s="5" t="s">
        <v>3</v>
      </c>
      <c r="E106" s="5"/>
      <c r="F106" s="5">
        <v>5</v>
      </c>
      <c r="G106" s="10">
        <v>3.5</v>
      </c>
      <c r="H106" s="22"/>
      <c r="I106" s="10"/>
      <c r="J106" s="10"/>
      <c r="K106" s="10"/>
      <c r="L106" s="10"/>
      <c r="M106" s="12" t="s">
        <v>92</v>
      </c>
      <c r="N106" s="12"/>
    </row>
    <row r="107" spans="1:14">
      <c r="A107" s="5">
        <f t="shared" si="1"/>
        <v>88</v>
      </c>
      <c r="B107" s="6">
        <v>30462.238194444446</v>
      </c>
      <c r="C107" s="17">
        <v>2000</v>
      </c>
      <c r="D107" s="5" t="s">
        <v>3</v>
      </c>
      <c r="E107" s="5"/>
      <c r="F107" s="5">
        <v>1.5</v>
      </c>
      <c r="G107" s="10">
        <v>3.3</v>
      </c>
      <c r="H107" s="22"/>
      <c r="I107" s="10"/>
      <c r="J107" s="10"/>
      <c r="K107" s="10"/>
      <c r="L107" s="10"/>
      <c r="M107" s="12" t="s">
        <v>93</v>
      </c>
      <c r="N107" s="12"/>
    </row>
    <row r="108" spans="1:14">
      <c r="A108" s="5">
        <f t="shared" si="1"/>
        <v>89</v>
      </c>
      <c r="B108" s="6">
        <v>30462.415972222221</v>
      </c>
      <c r="C108" s="17">
        <v>2500</v>
      </c>
      <c r="D108" s="5" t="s">
        <v>3</v>
      </c>
      <c r="E108" s="5"/>
      <c r="F108" s="5">
        <v>4</v>
      </c>
      <c r="G108" s="10">
        <v>3.3</v>
      </c>
      <c r="H108" s="22"/>
      <c r="I108" s="5" t="s">
        <v>3</v>
      </c>
      <c r="J108" s="5" t="s">
        <v>3</v>
      </c>
      <c r="K108" s="10"/>
      <c r="L108" s="10"/>
      <c r="M108" s="12" t="s">
        <v>94</v>
      </c>
      <c r="N108" s="12" t="s">
        <v>95</v>
      </c>
    </row>
    <row r="109" spans="1:14">
      <c r="A109" s="40">
        <f t="shared" si="1"/>
        <v>90</v>
      </c>
      <c r="B109" s="35">
        <v>30542.676388888889</v>
      </c>
      <c r="C109" s="30" t="s">
        <v>72</v>
      </c>
      <c r="D109" s="5" t="s">
        <v>3</v>
      </c>
      <c r="E109" s="5"/>
      <c r="F109" s="5">
        <v>0.2</v>
      </c>
      <c r="G109" s="10">
        <v>13.9</v>
      </c>
      <c r="H109" s="22"/>
      <c r="I109" s="32" t="s">
        <v>232</v>
      </c>
      <c r="J109" s="32" t="s">
        <v>232</v>
      </c>
      <c r="K109" s="32"/>
      <c r="L109" s="32"/>
      <c r="M109" s="25" t="s">
        <v>195</v>
      </c>
      <c r="N109" s="29" t="s">
        <v>207</v>
      </c>
    </row>
    <row r="110" spans="1:14" ht="13.5" customHeight="1">
      <c r="A110" s="33"/>
      <c r="B110" s="41"/>
      <c r="C110" s="42"/>
      <c r="D110" s="5" t="s">
        <v>3</v>
      </c>
      <c r="E110" s="5"/>
      <c r="F110" s="5">
        <v>3</v>
      </c>
      <c r="G110" s="10">
        <v>12.5</v>
      </c>
      <c r="H110" s="22"/>
      <c r="I110" s="33"/>
      <c r="J110" s="33"/>
      <c r="K110" s="33"/>
      <c r="L110" s="33"/>
      <c r="M110" s="26"/>
      <c r="N110" s="28"/>
    </row>
    <row r="111" spans="1:14" ht="13.5" customHeight="1">
      <c r="A111" s="34"/>
      <c r="B111" s="36"/>
      <c r="C111" s="31"/>
      <c r="D111" s="5" t="s">
        <v>3</v>
      </c>
      <c r="E111" s="5"/>
      <c r="F111" s="5">
        <v>7</v>
      </c>
      <c r="G111" s="10">
        <v>4</v>
      </c>
      <c r="H111" s="22"/>
      <c r="I111" s="34"/>
      <c r="J111" s="34"/>
      <c r="K111" s="34"/>
      <c r="L111" s="34"/>
      <c r="M111" s="12" t="s">
        <v>194</v>
      </c>
      <c r="N111" s="28"/>
    </row>
    <row r="112" spans="1:14">
      <c r="A112" s="5">
        <f>IF(B111&lt;&gt;B112,A109+1,A109)</f>
        <v>91</v>
      </c>
      <c r="B112" s="6">
        <v>30544.078472222223</v>
      </c>
      <c r="C112" s="17" t="s">
        <v>72</v>
      </c>
      <c r="D112" s="5" t="s">
        <v>3</v>
      </c>
      <c r="E112" s="5"/>
      <c r="F112" s="5">
        <v>4</v>
      </c>
      <c r="G112" s="10">
        <v>3.6</v>
      </c>
      <c r="H112" s="22"/>
      <c r="I112" s="5" t="s">
        <v>3</v>
      </c>
      <c r="J112" s="5" t="s">
        <v>3</v>
      </c>
      <c r="K112" s="10"/>
      <c r="L112" s="10"/>
      <c r="M112" s="12" t="s">
        <v>96</v>
      </c>
      <c r="N112" s="12" t="s">
        <v>97</v>
      </c>
    </row>
    <row r="113" spans="1:14">
      <c r="A113" s="5">
        <f t="shared" si="1"/>
        <v>92</v>
      </c>
      <c r="B113" s="6">
        <v>30545.584027777779</v>
      </c>
      <c r="C113" s="17">
        <v>2000</v>
      </c>
      <c r="D113" s="5" t="s">
        <v>3</v>
      </c>
      <c r="E113" s="5"/>
      <c r="F113" s="5">
        <v>0.8</v>
      </c>
      <c r="G113" s="10">
        <v>2.7</v>
      </c>
      <c r="H113" s="22"/>
      <c r="I113" s="5" t="s">
        <v>3</v>
      </c>
      <c r="J113" s="10"/>
      <c r="K113" s="10"/>
      <c r="L113" s="10"/>
      <c r="M113" s="12" t="s">
        <v>98</v>
      </c>
      <c r="N113" s="12" t="s">
        <v>99</v>
      </c>
    </row>
    <row r="114" spans="1:14">
      <c r="A114" s="5">
        <f t="shared" si="1"/>
        <v>93</v>
      </c>
      <c r="B114" s="6">
        <v>30555.229861111111</v>
      </c>
      <c r="C114" s="17" t="s">
        <v>72</v>
      </c>
      <c r="D114" s="5" t="s">
        <v>3</v>
      </c>
      <c r="E114" s="5"/>
      <c r="F114" s="5">
        <v>2</v>
      </c>
      <c r="G114" s="10">
        <v>5.0999999999999996</v>
      </c>
      <c r="H114" s="22"/>
      <c r="I114" s="10"/>
      <c r="J114" s="5" t="s">
        <v>3</v>
      </c>
      <c r="K114" s="10"/>
      <c r="L114" s="10"/>
      <c r="M114" s="12" t="s">
        <v>100</v>
      </c>
      <c r="N114" s="12" t="s">
        <v>101</v>
      </c>
    </row>
    <row r="115" spans="1:14">
      <c r="A115" s="5">
        <f t="shared" si="1"/>
        <v>94</v>
      </c>
      <c r="B115" s="6">
        <v>30571.491666666665</v>
      </c>
      <c r="C115" s="17" t="s">
        <v>81</v>
      </c>
      <c r="D115" s="5"/>
      <c r="E115" s="5" t="s">
        <v>3</v>
      </c>
      <c r="F115" s="5">
        <v>3</v>
      </c>
      <c r="G115" s="10">
        <v>4.5</v>
      </c>
      <c r="H115" s="22"/>
      <c r="I115" s="10"/>
      <c r="J115" s="10"/>
      <c r="K115" s="10"/>
      <c r="L115" s="10"/>
      <c r="M115" s="12" t="s">
        <v>102</v>
      </c>
      <c r="N115" s="12"/>
    </row>
    <row r="116" spans="1:14">
      <c r="A116" s="5">
        <f t="shared" si="1"/>
        <v>95</v>
      </c>
      <c r="B116" s="6">
        <v>30579.693055555555</v>
      </c>
      <c r="C116" s="17">
        <v>2000</v>
      </c>
      <c r="D116" s="5" t="s">
        <v>3</v>
      </c>
      <c r="E116" s="5"/>
      <c r="F116" s="5">
        <v>1</v>
      </c>
      <c r="G116" s="10">
        <v>3.8</v>
      </c>
      <c r="H116" s="22"/>
      <c r="I116" s="10"/>
      <c r="J116" s="5" t="s">
        <v>3</v>
      </c>
      <c r="K116" s="10"/>
      <c r="L116" s="10"/>
      <c r="M116" s="12" t="s">
        <v>103</v>
      </c>
      <c r="N116" s="12" t="s">
        <v>104</v>
      </c>
    </row>
    <row r="117" spans="1:14">
      <c r="A117" s="5">
        <f t="shared" si="1"/>
        <v>96</v>
      </c>
      <c r="B117" s="6">
        <v>30599.577083333334</v>
      </c>
      <c r="C117" s="17">
        <v>2500</v>
      </c>
      <c r="D117" s="5" t="s">
        <v>3</v>
      </c>
      <c r="E117" s="5"/>
      <c r="F117" s="5">
        <v>1</v>
      </c>
      <c r="G117" s="10">
        <v>4</v>
      </c>
      <c r="H117" s="22"/>
      <c r="I117" s="5" t="s">
        <v>3</v>
      </c>
      <c r="J117" s="10"/>
      <c r="K117" s="10"/>
      <c r="L117" s="10"/>
      <c r="M117" s="12" t="s">
        <v>105</v>
      </c>
      <c r="N117" s="12" t="s">
        <v>106</v>
      </c>
    </row>
    <row r="118" spans="1:14">
      <c r="A118" s="5">
        <f t="shared" si="1"/>
        <v>97</v>
      </c>
      <c r="B118" s="6">
        <v>30657.709722222222</v>
      </c>
      <c r="C118" s="17">
        <v>2700</v>
      </c>
      <c r="D118" s="5" t="s">
        <v>3</v>
      </c>
      <c r="E118" s="5"/>
      <c r="F118" s="5">
        <v>5</v>
      </c>
      <c r="G118" s="10">
        <v>4.5</v>
      </c>
      <c r="H118" s="22"/>
      <c r="I118" s="5" t="s">
        <v>3</v>
      </c>
      <c r="J118" s="10"/>
      <c r="K118" s="10"/>
      <c r="L118" s="10"/>
      <c r="M118" s="12" t="s">
        <v>107</v>
      </c>
      <c r="N118" s="12" t="s">
        <v>108</v>
      </c>
    </row>
    <row r="119" spans="1:14">
      <c r="A119" s="5">
        <f t="shared" si="1"/>
        <v>98</v>
      </c>
      <c r="B119" s="6">
        <v>30663.43611111111</v>
      </c>
      <c r="C119" s="17">
        <v>2600</v>
      </c>
      <c r="D119" s="5" t="s">
        <v>3</v>
      </c>
      <c r="E119" s="5"/>
      <c r="F119" s="5">
        <v>1</v>
      </c>
      <c r="G119" s="10">
        <v>4.5</v>
      </c>
      <c r="H119" s="22"/>
      <c r="I119" s="10"/>
      <c r="J119" s="10"/>
      <c r="K119" s="10"/>
      <c r="L119" s="10"/>
      <c r="M119" s="12" t="s">
        <v>109</v>
      </c>
      <c r="N119" s="11"/>
    </row>
    <row r="120" spans="1:14">
      <c r="A120" s="5">
        <f t="shared" si="1"/>
        <v>99</v>
      </c>
      <c r="B120" s="6">
        <v>30685.81111111111</v>
      </c>
      <c r="C120" s="17" t="s">
        <v>72</v>
      </c>
      <c r="D120" s="5" t="s">
        <v>3</v>
      </c>
      <c r="E120" s="5"/>
      <c r="F120" s="5">
        <v>5</v>
      </c>
      <c r="G120" s="10">
        <v>2.7</v>
      </c>
      <c r="H120" s="22"/>
      <c r="I120" s="5" t="s">
        <v>3</v>
      </c>
      <c r="J120" s="10"/>
      <c r="K120" s="10"/>
      <c r="L120" s="10"/>
      <c r="M120" s="12" t="s">
        <v>110</v>
      </c>
      <c r="N120" s="12" t="s">
        <v>99</v>
      </c>
    </row>
    <row r="121" spans="1:14">
      <c r="A121" s="5">
        <f t="shared" si="1"/>
        <v>100</v>
      </c>
      <c r="B121" s="6">
        <v>30691.62222222222</v>
      </c>
      <c r="C121" s="17">
        <v>1800</v>
      </c>
      <c r="D121" s="5" t="s">
        <v>3</v>
      </c>
      <c r="E121" s="5"/>
      <c r="F121" s="5">
        <v>3</v>
      </c>
      <c r="G121" s="10">
        <v>4.5</v>
      </c>
      <c r="H121" s="22"/>
      <c r="I121" s="10"/>
      <c r="J121" s="10"/>
      <c r="K121" s="10"/>
      <c r="L121" s="10"/>
      <c r="M121" s="12" t="s">
        <v>111</v>
      </c>
      <c r="N121" s="11"/>
    </row>
    <row r="122" spans="1:14">
      <c r="A122" s="5">
        <f t="shared" si="1"/>
        <v>101</v>
      </c>
      <c r="B122" s="6">
        <v>30806.340277777777</v>
      </c>
      <c r="C122" s="17" t="s">
        <v>40</v>
      </c>
      <c r="D122" s="5" t="s">
        <v>3</v>
      </c>
      <c r="E122" s="5"/>
      <c r="F122" s="5">
        <v>0.5</v>
      </c>
      <c r="G122" s="10">
        <v>4.5</v>
      </c>
      <c r="H122" s="22"/>
      <c r="I122" s="10"/>
      <c r="J122" s="10"/>
      <c r="K122" s="10"/>
      <c r="L122" s="10"/>
      <c r="M122" s="12" t="s">
        <v>112</v>
      </c>
      <c r="N122" s="11"/>
    </row>
    <row r="123" spans="1:14">
      <c r="A123" s="5">
        <f t="shared" si="1"/>
        <v>102</v>
      </c>
      <c r="B123" s="6">
        <v>30822.895138888889</v>
      </c>
      <c r="C123" s="17" t="s">
        <v>72</v>
      </c>
      <c r="D123" s="5" t="s">
        <v>3</v>
      </c>
      <c r="E123" s="5"/>
      <c r="F123" s="5">
        <v>0.5</v>
      </c>
      <c r="G123" s="10">
        <v>3.6</v>
      </c>
      <c r="H123" s="22"/>
      <c r="I123" s="10"/>
      <c r="J123" s="10"/>
      <c r="K123" s="10"/>
      <c r="L123" s="10"/>
      <c r="M123" s="12" t="s">
        <v>113</v>
      </c>
      <c r="N123" s="12"/>
    </row>
    <row r="124" spans="1:14">
      <c r="A124" s="5">
        <f t="shared" si="1"/>
        <v>103</v>
      </c>
      <c r="B124" s="6">
        <v>30840.914583333335</v>
      </c>
      <c r="C124" s="17" t="s">
        <v>72</v>
      </c>
      <c r="D124" s="5" t="s">
        <v>3</v>
      </c>
      <c r="E124" s="5"/>
      <c r="F124" s="5">
        <v>5</v>
      </c>
      <c r="G124" s="10">
        <v>5.6</v>
      </c>
      <c r="H124" s="22"/>
      <c r="I124" s="5" t="s">
        <v>3</v>
      </c>
      <c r="J124" s="5" t="s">
        <v>3</v>
      </c>
      <c r="K124" s="10"/>
      <c r="L124" s="10"/>
      <c r="M124" s="12" t="s">
        <v>114</v>
      </c>
      <c r="N124" s="12" t="s">
        <v>115</v>
      </c>
    </row>
    <row r="125" spans="1:14">
      <c r="A125" s="5">
        <f>IF(B124&lt;&gt;B125,A124+1,A124)</f>
        <v>104</v>
      </c>
      <c r="B125" s="6">
        <v>30950.952777777777</v>
      </c>
      <c r="C125" s="17" t="s">
        <v>72</v>
      </c>
      <c r="D125" s="5" t="s">
        <v>3</v>
      </c>
      <c r="E125" s="5"/>
      <c r="F125" s="5">
        <v>1</v>
      </c>
      <c r="G125" s="10">
        <v>3.8</v>
      </c>
      <c r="H125" s="22"/>
      <c r="I125" s="10"/>
      <c r="J125" s="10"/>
      <c r="K125" s="10"/>
      <c r="L125" s="10"/>
      <c r="M125" s="12" t="s">
        <v>116</v>
      </c>
      <c r="N125" s="12"/>
    </row>
    <row r="126" spans="1:14">
      <c r="A126" s="5">
        <f t="shared" si="1"/>
        <v>105</v>
      </c>
      <c r="B126" s="6">
        <v>31022.779166666667</v>
      </c>
      <c r="C126" s="17" t="s">
        <v>72</v>
      </c>
      <c r="D126" s="5" t="s">
        <v>3</v>
      </c>
      <c r="E126" s="5"/>
      <c r="F126" s="5">
        <v>2</v>
      </c>
      <c r="G126" s="10">
        <v>3.8</v>
      </c>
      <c r="H126" s="22"/>
      <c r="I126" s="10"/>
      <c r="J126" s="10"/>
      <c r="K126" s="10"/>
      <c r="L126" s="10"/>
      <c r="M126" s="12" t="s">
        <v>117</v>
      </c>
      <c r="N126" s="12"/>
    </row>
    <row r="127" spans="1:14">
      <c r="A127" s="5">
        <f t="shared" si="1"/>
        <v>106</v>
      </c>
      <c r="B127" s="6">
        <v>31031.819444444445</v>
      </c>
      <c r="C127" s="17" t="s">
        <v>72</v>
      </c>
      <c r="D127" s="5" t="s">
        <v>3</v>
      </c>
      <c r="E127" s="5"/>
      <c r="F127" s="5">
        <v>1.2</v>
      </c>
      <c r="G127" s="10">
        <v>4.5</v>
      </c>
      <c r="H127" s="22"/>
      <c r="I127" s="10"/>
      <c r="J127" s="10"/>
      <c r="K127" s="10"/>
      <c r="L127" s="10"/>
      <c r="M127" s="12" t="s">
        <v>118</v>
      </c>
      <c r="N127" s="12"/>
    </row>
    <row r="128" spans="1:14">
      <c r="A128" s="5">
        <f t="shared" si="1"/>
        <v>107</v>
      </c>
      <c r="B128" s="6">
        <v>31033.664583333335</v>
      </c>
      <c r="C128" s="17">
        <v>2800</v>
      </c>
      <c r="D128" s="5" t="s">
        <v>3</v>
      </c>
      <c r="E128" s="5"/>
      <c r="F128" s="5">
        <v>0.8</v>
      </c>
      <c r="G128" s="10">
        <v>4.5</v>
      </c>
      <c r="H128" s="22"/>
      <c r="I128" s="10"/>
      <c r="J128" s="10"/>
      <c r="K128" s="10"/>
      <c r="L128" s="10"/>
      <c r="M128" s="12" t="s">
        <v>119</v>
      </c>
      <c r="N128" s="12"/>
    </row>
    <row r="129" spans="1:14" ht="21">
      <c r="A129" s="5">
        <f t="shared" si="1"/>
        <v>108</v>
      </c>
      <c r="B129" s="6">
        <v>31036.763888888891</v>
      </c>
      <c r="C129" s="17" t="s">
        <v>72</v>
      </c>
      <c r="D129" s="5" t="s">
        <v>3</v>
      </c>
      <c r="E129" s="5"/>
      <c r="F129" s="5">
        <v>2</v>
      </c>
      <c r="G129" s="10">
        <v>2.7</v>
      </c>
      <c r="H129" s="22"/>
      <c r="I129" s="5" t="s">
        <v>3</v>
      </c>
      <c r="J129" s="10"/>
      <c r="K129" s="10"/>
      <c r="L129" s="10"/>
      <c r="M129" s="12" t="s">
        <v>120</v>
      </c>
      <c r="N129" s="12" t="s">
        <v>99</v>
      </c>
    </row>
    <row r="130" spans="1:14">
      <c r="A130" s="5">
        <f t="shared" si="1"/>
        <v>109</v>
      </c>
      <c r="B130" s="6">
        <v>31043.745138888888</v>
      </c>
      <c r="C130" s="17" t="s">
        <v>72</v>
      </c>
      <c r="D130" s="5" t="s">
        <v>3</v>
      </c>
      <c r="E130" s="5"/>
      <c r="F130" s="5">
        <v>2</v>
      </c>
      <c r="G130" s="10">
        <v>3.8</v>
      </c>
      <c r="H130" s="22"/>
      <c r="I130" s="10"/>
      <c r="J130" s="10"/>
      <c r="K130" s="10"/>
      <c r="L130" s="10"/>
      <c r="M130" s="12" t="s">
        <v>121</v>
      </c>
      <c r="N130" s="12"/>
    </row>
    <row r="131" spans="1:14">
      <c r="A131" s="5">
        <f t="shared" si="1"/>
        <v>110</v>
      </c>
      <c r="B131" s="6">
        <v>31076.300694444446</v>
      </c>
      <c r="C131" s="17">
        <v>1800</v>
      </c>
      <c r="D131" s="5" t="s">
        <v>3</v>
      </c>
      <c r="E131" s="5"/>
      <c r="F131" s="5">
        <v>1</v>
      </c>
      <c r="G131" s="10">
        <v>3.8</v>
      </c>
      <c r="H131" s="22"/>
      <c r="I131" s="10"/>
      <c r="J131" s="10"/>
      <c r="K131" s="10"/>
      <c r="L131" s="10"/>
      <c r="M131" s="12" t="s">
        <v>122</v>
      </c>
      <c r="N131" s="11"/>
    </row>
    <row r="132" spans="1:14">
      <c r="A132" s="5">
        <f t="shared" si="1"/>
        <v>111</v>
      </c>
      <c r="B132" s="6">
        <v>31082.993750000001</v>
      </c>
      <c r="C132" s="17" t="s">
        <v>72</v>
      </c>
      <c r="D132" s="5" t="s">
        <v>3</v>
      </c>
      <c r="E132" s="5"/>
      <c r="F132" s="5">
        <v>1</v>
      </c>
      <c r="G132" s="10">
        <v>5.5</v>
      </c>
      <c r="H132" s="22"/>
      <c r="I132" s="10"/>
      <c r="J132" s="10"/>
      <c r="K132" s="10"/>
      <c r="L132" s="10"/>
      <c r="M132" s="12" t="s">
        <v>123</v>
      </c>
      <c r="N132" s="12"/>
    </row>
    <row r="133" spans="1:14" ht="21">
      <c r="A133" s="5">
        <f t="shared" si="1"/>
        <v>112</v>
      </c>
      <c r="B133" s="6">
        <v>31090.150694444445</v>
      </c>
      <c r="C133" s="17" t="s">
        <v>72</v>
      </c>
      <c r="D133" s="5" t="s">
        <v>3</v>
      </c>
      <c r="E133" s="5"/>
      <c r="F133" s="5">
        <v>2</v>
      </c>
      <c r="G133" s="10">
        <v>4.7</v>
      </c>
      <c r="H133" s="22"/>
      <c r="I133" s="10"/>
      <c r="J133" s="10"/>
      <c r="K133" s="10"/>
      <c r="L133" s="10"/>
      <c r="M133" s="12" t="s">
        <v>196</v>
      </c>
      <c r="N133" s="12"/>
    </row>
    <row r="134" spans="1:14">
      <c r="A134" s="5">
        <f t="shared" ref="A134:A200" si="2">IF(B133&lt;&gt;B134,A133+1,A133)</f>
        <v>113</v>
      </c>
      <c r="B134" s="6">
        <v>31095.229861111111</v>
      </c>
      <c r="C134" s="17" t="s">
        <v>72</v>
      </c>
      <c r="D134" s="5" t="s">
        <v>3</v>
      </c>
      <c r="E134" s="5"/>
      <c r="F134" s="5">
        <v>2</v>
      </c>
      <c r="G134" s="10">
        <v>2.7</v>
      </c>
      <c r="H134" s="22"/>
      <c r="I134" s="10"/>
      <c r="J134" s="10"/>
      <c r="K134" s="10"/>
      <c r="L134" s="10"/>
      <c r="M134" s="12" t="s">
        <v>124</v>
      </c>
      <c r="N134" s="12"/>
    </row>
    <row r="135" spans="1:14" ht="21">
      <c r="A135" s="5">
        <f t="shared" si="2"/>
        <v>114</v>
      </c>
      <c r="B135" s="6">
        <v>31102.4375</v>
      </c>
      <c r="C135" s="17" t="s">
        <v>82</v>
      </c>
      <c r="D135" s="5" t="s">
        <v>3</v>
      </c>
      <c r="E135" s="5"/>
      <c r="F135" s="5">
        <v>6</v>
      </c>
      <c r="G135" s="10">
        <v>2.7</v>
      </c>
      <c r="H135" s="22"/>
      <c r="I135" s="5" t="s">
        <v>3</v>
      </c>
      <c r="J135" s="5" t="s">
        <v>3</v>
      </c>
      <c r="K135" s="10"/>
      <c r="L135" s="10"/>
      <c r="M135" s="12" t="s">
        <v>125</v>
      </c>
      <c r="N135" s="12" t="s">
        <v>126</v>
      </c>
    </row>
    <row r="136" spans="1:14">
      <c r="A136" s="5">
        <f t="shared" si="2"/>
        <v>115</v>
      </c>
      <c r="B136" s="6">
        <v>31119.613194444446</v>
      </c>
      <c r="C136" s="17" t="s">
        <v>83</v>
      </c>
      <c r="D136" s="5" t="s">
        <v>3</v>
      </c>
      <c r="E136" s="5"/>
      <c r="F136" s="5">
        <v>0.7</v>
      </c>
      <c r="G136" s="10">
        <v>5.2</v>
      </c>
      <c r="H136" s="22"/>
      <c r="I136" s="10"/>
      <c r="J136" s="10"/>
      <c r="K136" s="10"/>
      <c r="L136" s="10"/>
      <c r="M136" s="12" t="s">
        <v>127</v>
      </c>
      <c r="N136" s="12"/>
    </row>
    <row r="137" spans="1:14">
      <c r="A137" s="5">
        <f t="shared" si="2"/>
        <v>116</v>
      </c>
      <c r="B137" s="6">
        <v>31137.573611111111</v>
      </c>
      <c r="C137" s="17">
        <v>1800</v>
      </c>
      <c r="D137" s="5" t="s">
        <v>3</v>
      </c>
      <c r="E137" s="5"/>
      <c r="F137" s="5">
        <v>5</v>
      </c>
      <c r="G137" s="10">
        <v>3.8</v>
      </c>
      <c r="H137" s="22"/>
      <c r="I137" s="5" t="s">
        <v>3</v>
      </c>
      <c r="J137" s="10"/>
      <c r="K137" s="10"/>
      <c r="L137" s="10"/>
      <c r="M137" s="12" t="s">
        <v>128</v>
      </c>
      <c r="N137" s="12" t="s">
        <v>129</v>
      </c>
    </row>
    <row r="138" spans="1:14">
      <c r="A138" s="5">
        <f t="shared" si="2"/>
        <v>117</v>
      </c>
      <c r="B138" s="6">
        <v>31146.768749999999</v>
      </c>
      <c r="C138" s="17">
        <v>4000</v>
      </c>
      <c r="D138" s="5" t="s">
        <v>3</v>
      </c>
      <c r="E138" s="5"/>
      <c r="F138" s="5">
        <v>0.5</v>
      </c>
      <c r="G138" s="10">
        <v>2.7</v>
      </c>
      <c r="H138" s="22"/>
      <c r="I138" s="10"/>
      <c r="J138" s="10"/>
      <c r="K138" s="10"/>
      <c r="L138" s="10"/>
      <c r="M138" s="12" t="s">
        <v>130</v>
      </c>
      <c r="N138" s="12"/>
    </row>
    <row r="139" spans="1:14">
      <c r="A139" s="5">
        <f t="shared" si="2"/>
        <v>118</v>
      </c>
      <c r="B139" s="6">
        <v>31150.306944444445</v>
      </c>
      <c r="C139" s="17">
        <v>3300</v>
      </c>
      <c r="D139" s="5" t="s">
        <v>3</v>
      </c>
      <c r="E139" s="5"/>
      <c r="F139" s="5">
        <v>1</v>
      </c>
      <c r="G139" s="10">
        <v>2.7</v>
      </c>
      <c r="H139" s="22"/>
      <c r="I139" s="5" t="s">
        <v>3</v>
      </c>
      <c r="J139" s="10"/>
      <c r="K139" s="10"/>
      <c r="L139" s="5" t="s">
        <v>3</v>
      </c>
      <c r="M139" s="12" t="s">
        <v>131</v>
      </c>
      <c r="N139" s="12" t="s">
        <v>132</v>
      </c>
    </row>
    <row r="140" spans="1:14">
      <c r="A140" s="5">
        <f t="shared" si="2"/>
        <v>119</v>
      </c>
      <c r="B140" s="6">
        <v>31211.007638888888</v>
      </c>
      <c r="C140" s="17" t="s">
        <v>72</v>
      </c>
      <c r="D140" s="5" t="s">
        <v>3</v>
      </c>
      <c r="E140" s="5"/>
      <c r="F140" s="5">
        <v>3</v>
      </c>
      <c r="G140" s="10">
        <v>4</v>
      </c>
      <c r="H140" s="22"/>
      <c r="I140" s="5" t="s">
        <v>3</v>
      </c>
      <c r="J140" s="5" t="s">
        <v>3</v>
      </c>
      <c r="K140" s="10"/>
      <c r="L140" s="5" t="s">
        <v>3</v>
      </c>
      <c r="M140" s="12" t="s">
        <v>133</v>
      </c>
      <c r="N140" s="12" t="s">
        <v>134</v>
      </c>
    </row>
    <row r="141" spans="1:14">
      <c r="A141" s="5">
        <f t="shared" si="2"/>
        <v>120</v>
      </c>
      <c r="B141" s="6">
        <v>31217.953472222223</v>
      </c>
      <c r="C141" s="17" t="s">
        <v>72</v>
      </c>
      <c r="D141" s="5" t="s">
        <v>3</v>
      </c>
      <c r="E141" s="5"/>
      <c r="F141" s="5">
        <v>3</v>
      </c>
      <c r="G141" s="10">
        <v>4.5</v>
      </c>
      <c r="H141" s="22"/>
      <c r="I141" s="10"/>
      <c r="J141" s="10"/>
      <c r="K141" s="10"/>
      <c r="L141" s="10"/>
      <c r="M141" s="12" t="s">
        <v>135</v>
      </c>
      <c r="N141" s="12"/>
    </row>
    <row r="142" spans="1:14">
      <c r="A142" s="5">
        <f t="shared" si="2"/>
        <v>121</v>
      </c>
      <c r="B142" s="6">
        <v>31220.436805555557</v>
      </c>
      <c r="C142" s="17">
        <v>3500</v>
      </c>
      <c r="D142" s="5" t="s">
        <v>3</v>
      </c>
      <c r="E142" s="5"/>
      <c r="F142" s="5">
        <v>1</v>
      </c>
      <c r="G142" s="10">
        <v>5.2</v>
      </c>
      <c r="H142" s="22"/>
      <c r="I142" s="5" t="s">
        <v>3</v>
      </c>
      <c r="J142" s="10"/>
      <c r="K142" s="10"/>
      <c r="L142" s="10"/>
      <c r="M142" s="12" t="s">
        <v>136</v>
      </c>
      <c r="N142" s="12" t="s">
        <v>44</v>
      </c>
    </row>
    <row r="143" spans="1:14">
      <c r="A143" s="5">
        <f t="shared" si="2"/>
        <v>122</v>
      </c>
      <c r="B143" s="6">
        <v>31228.472916666666</v>
      </c>
      <c r="C143" s="17" t="s">
        <v>84</v>
      </c>
      <c r="D143" s="5" t="s">
        <v>3</v>
      </c>
      <c r="E143" s="5"/>
      <c r="F143" s="5">
        <v>2</v>
      </c>
      <c r="G143" s="10">
        <v>3.6</v>
      </c>
      <c r="H143" s="22"/>
      <c r="I143" s="5" t="s">
        <v>3</v>
      </c>
      <c r="J143" s="10"/>
      <c r="K143" s="10"/>
      <c r="L143" s="10"/>
      <c r="M143" s="12" t="s">
        <v>137</v>
      </c>
      <c r="N143" s="12" t="s">
        <v>138</v>
      </c>
    </row>
    <row r="144" spans="1:14">
      <c r="A144" s="5">
        <f t="shared" si="2"/>
        <v>123</v>
      </c>
      <c r="B144" s="6">
        <v>31249.222222222223</v>
      </c>
      <c r="C144" s="17" t="s">
        <v>85</v>
      </c>
      <c r="D144" s="5" t="s">
        <v>3</v>
      </c>
      <c r="E144" s="5"/>
      <c r="F144" s="5">
        <v>0.5</v>
      </c>
      <c r="G144" s="10">
        <v>5.3</v>
      </c>
      <c r="H144" s="22"/>
      <c r="I144" s="10"/>
      <c r="J144" s="5" t="s">
        <v>3</v>
      </c>
      <c r="K144" s="10"/>
      <c r="L144" s="5" t="s">
        <v>3</v>
      </c>
      <c r="M144" s="12" t="s">
        <v>139</v>
      </c>
      <c r="N144" s="12" t="s">
        <v>140</v>
      </c>
    </row>
    <row r="145" spans="1:14">
      <c r="A145" s="5">
        <f t="shared" si="2"/>
        <v>124</v>
      </c>
      <c r="B145" s="6">
        <v>31275.487499999999</v>
      </c>
      <c r="C145" s="17" t="s">
        <v>86</v>
      </c>
      <c r="D145" s="5" t="s">
        <v>3</v>
      </c>
      <c r="E145" s="5"/>
      <c r="F145" s="5">
        <v>2</v>
      </c>
      <c r="G145" s="10">
        <v>5</v>
      </c>
      <c r="H145" s="22"/>
      <c r="I145" s="5" t="s">
        <v>3</v>
      </c>
      <c r="J145" s="5" t="s">
        <v>3</v>
      </c>
      <c r="K145" s="10"/>
      <c r="L145" s="5" t="s">
        <v>3</v>
      </c>
      <c r="M145" s="12" t="s">
        <v>141</v>
      </c>
      <c r="N145" s="12" t="s">
        <v>142</v>
      </c>
    </row>
    <row r="146" spans="1:14">
      <c r="A146" s="5">
        <f t="shared" si="2"/>
        <v>125</v>
      </c>
      <c r="B146" s="6">
        <v>31302.647916666665</v>
      </c>
      <c r="C146" s="17">
        <v>2700</v>
      </c>
      <c r="D146" s="5" t="s">
        <v>3</v>
      </c>
      <c r="E146" s="5"/>
      <c r="F146" s="5">
        <v>1</v>
      </c>
      <c r="G146" s="10">
        <v>4.3</v>
      </c>
      <c r="H146" s="22"/>
      <c r="I146" s="5" t="s">
        <v>3</v>
      </c>
      <c r="J146" s="10"/>
      <c r="K146" s="10"/>
      <c r="L146" s="10"/>
      <c r="M146" s="12" t="s">
        <v>143</v>
      </c>
      <c r="N146" s="12" t="s">
        <v>144</v>
      </c>
    </row>
    <row r="147" spans="1:14">
      <c r="A147" s="5">
        <f t="shared" si="2"/>
        <v>126</v>
      </c>
      <c r="B147" s="6">
        <v>31334.27986111111</v>
      </c>
      <c r="C147" s="17">
        <v>3000</v>
      </c>
      <c r="D147" s="5" t="s">
        <v>3</v>
      </c>
      <c r="E147" s="5"/>
      <c r="F147" s="5">
        <v>2</v>
      </c>
      <c r="G147" s="10">
        <v>12.1</v>
      </c>
      <c r="H147" s="22"/>
      <c r="I147" s="10"/>
      <c r="J147" s="10"/>
      <c r="K147" s="10"/>
      <c r="L147" s="10"/>
      <c r="M147" s="12" t="s">
        <v>145</v>
      </c>
      <c r="N147" s="12"/>
    </row>
    <row r="148" spans="1:14">
      <c r="A148" s="5">
        <f t="shared" si="2"/>
        <v>127</v>
      </c>
      <c r="B148" s="6">
        <v>31386.527083333334</v>
      </c>
      <c r="C148" s="17">
        <v>2300</v>
      </c>
      <c r="D148" s="5" t="s">
        <v>3</v>
      </c>
      <c r="E148" s="5"/>
      <c r="F148" s="5">
        <v>2</v>
      </c>
      <c r="G148" s="10">
        <v>4.5</v>
      </c>
      <c r="H148" s="22"/>
      <c r="I148" s="5" t="s">
        <v>3</v>
      </c>
      <c r="J148" s="10"/>
      <c r="K148" s="10"/>
      <c r="L148" s="10"/>
      <c r="M148" s="12" t="s">
        <v>89</v>
      </c>
      <c r="N148" s="12" t="s">
        <v>99</v>
      </c>
    </row>
    <row r="149" spans="1:14">
      <c r="A149" s="5">
        <f t="shared" si="2"/>
        <v>128</v>
      </c>
      <c r="B149" s="6">
        <v>31397.369444444445</v>
      </c>
      <c r="C149" s="17" t="s">
        <v>72</v>
      </c>
      <c r="D149" s="5" t="s">
        <v>3</v>
      </c>
      <c r="E149" s="5"/>
      <c r="F149" s="5">
        <v>2</v>
      </c>
      <c r="G149" s="10">
        <v>3.6</v>
      </c>
      <c r="H149" s="22"/>
      <c r="I149" s="5" t="s">
        <v>3</v>
      </c>
      <c r="J149" s="10"/>
      <c r="K149" s="10"/>
      <c r="L149" s="10"/>
      <c r="M149" s="12" t="s">
        <v>146</v>
      </c>
      <c r="N149" s="12" t="s">
        <v>147</v>
      </c>
    </row>
    <row r="150" spans="1:14">
      <c r="A150" s="5">
        <f t="shared" si="2"/>
        <v>129</v>
      </c>
      <c r="B150" s="6">
        <v>31400.240277777779</v>
      </c>
      <c r="C150" s="17" t="s">
        <v>72</v>
      </c>
      <c r="D150" s="5" t="s">
        <v>3</v>
      </c>
      <c r="E150" s="5"/>
      <c r="F150" s="5">
        <v>2</v>
      </c>
      <c r="G150" s="10">
        <v>4.5</v>
      </c>
      <c r="H150" s="22"/>
      <c r="I150" s="5" t="s">
        <v>3</v>
      </c>
      <c r="J150" s="10"/>
      <c r="K150" s="10"/>
      <c r="L150" s="10"/>
      <c r="M150" s="12" t="s">
        <v>89</v>
      </c>
      <c r="N150" s="12" t="s">
        <v>193</v>
      </c>
    </row>
    <row r="151" spans="1:14">
      <c r="A151" s="5">
        <f t="shared" si="2"/>
        <v>130</v>
      </c>
      <c r="B151" s="6">
        <v>31413.49861111111</v>
      </c>
      <c r="C151" s="17">
        <v>2400</v>
      </c>
      <c r="D151" s="5" t="s">
        <v>3</v>
      </c>
      <c r="E151" s="5"/>
      <c r="F151" s="5">
        <v>1</v>
      </c>
      <c r="G151" s="10">
        <v>3.4</v>
      </c>
      <c r="H151" s="22"/>
      <c r="I151" s="5" t="s">
        <v>3</v>
      </c>
      <c r="J151" s="10"/>
      <c r="K151" s="10"/>
      <c r="L151" s="10"/>
      <c r="M151" s="12" t="s">
        <v>148</v>
      </c>
      <c r="N151" s="45" t="s">
        <v>246</v>
      </c>
    </row>
    <row r="152" spans="1:14">
      <c r="A152" s="5">
        <f t="shared" si="2"/>
        <v>131</v>
      </c>
      <c r="B152" s="6">
        <v>31452.750694444443</v>
      </c>
      <c r="C152" s="17">
        <v>3000</v>
      </c>
      <c r="D152" s="5" t="s">
        <v>3</v>
      </c>
      <c r="E152" s="5"/>
      <c r="F152" s="5">
        <v>1</v>
      </c>
      <c r="G152" s="10">
        <v>3.3</v>
      </c>
      <c r="H152" s="22"/>
      <c r="I152" s="10"/>
      <c r="J152" s="10"/>
      <c r="K152" s="10"/>
      <c r="L152" s="10"/>
      <c r="M152" s="12" t="s">
        <v>122</v>
      </c>
      <c r="N152" s="12"/>
    </row>
    <row r="153" spans="1:14">
      <c r="A153" s="5">
        <f t="shared" si="2"/>
        <v>132</v>
      </c>
      <c r="B153" s="6">
        <v>31467.079166666666</v>
      </c>
      <c r="C153" s="17" t="s">
        <v>72</v>
      </c>
      <c r="D153" s="5" t="s">
        <v>3</v>
      </c>
      <c r="E153" s="5"/>
      <c r="F153" s="5">
        <v>4</v>
      </c>
      <c r="G153" s="10">
        <v>3.6</v>
      </c>
      <c r="H153" s="22"/>
      <c r="I153" s="10"/>
      <c r="J153" s="10"/>
      <c r="K153" s="10"/>
      <c r="L153" s="10"/>
      <c r="M153" s="12" t="s">
        <v>149</v>
      </c>
      <c r="N153" s="12"/>
    </row>
    <row r="154" spans="1:14">
      <c r="A154" s="5">
        <f t="shared" si="2"/>
        <v>133</v>
      </c>
      <c r="B154" s="6">
        <v>31525.31388888889</v>
      </c>
      <c r="C154" s="17">
        <v>2700</v>
      </c>
      <c r="D154" s="5" t="s">
        <v>3</v>
      </c>
      <c r="E154" s="5"/>
      <c r="F154" s="5">
        <v>1</v>
      </c>
      <c r="G154" s="10">
        <v>2.7</v>
      </c>
      <c r="H154" s="22"/>
      <c r="I154" s="46" t="s">
        <v>3</v>
      </c>
      <c r="J154" s="47"/>
      <c r="K154" s="47"/>
      <c r="L154" s="47"/>
      <c r="M154" s="45" t="s">
        <v>131</v>
      </c>
      <c r="N154" s="45" t="s">
        <v>247</v>
      </c>
    </row>
    <row r="155" spans="1:14">
      <c r="A155" s="5">
        <f t="shared" si="2"/>
        <v>134</v>
      </c>
      <c r="B155" s="6">
        <v>31525.504861111112</v>
      </c>
      <c r="C155" s="17">
        <v>2800</v>
      </c>
      <c r="D155" s="5" t="s">
        <v>3</v>
      </c>
      <c r="E155" s="5"/>
      <c r="F155" s="5">
        <v>2</v>
      </c>
      <c r="G155" s="10">
        <v>4.5</v>
      </c>
      <c r="H155" s="22"/>
      <c r="I155" s="5" t="s">
        <v>3</v>
      </c>
      <c r="J155" s="10"/>
      <c r="K155" s="10"/>
      <c r="L155" s="10"/>
      <c r="M155" s="12" t="s">
        <v>150</v>
      </c>
      <c r="N155" s="12" t="s">
        <v>147</v>
      </c>
    </row>
    <row r="156" spans="1:14">
      <c r="A156" s="5">
        <f t="shared" si="2"/>
        <v>135</v>
      </c>
      <c r="B156" s="6">
        <v>31573.458333333332</v>
      </c>
      <c r="C156" s="17">
        <v>3200</v>
      </c>
      <c r="D156" s="5" t="s">
        <v>3</v>
      </c>
      <c r="E156" s="5"/>
      <c r="F156" s="5">
        <v>2</v>
      </c>
      <c r="G156" s="10">
        <v>4.0999999999999996</v>
      </c>
      <c r="H156" s="22"/>
      <c r="I156" s="5" t="s">
        <v>3</v>
      </c>
      <c r="J156" s="10"/>
      <c r="K156" s="10"/>
      <c r="L156" s="10"/>
      <c r="M156" s="12" t="s">
        <v>151</v>
      </c>
      <c r="N156" s="12" t="s">
        <v>152</v>
      </c>
    </row>
    <row r="157" spans="1:14">
      <c r="A157" s="5">
        <f t="shared" si="2"/>
        <v>136</v>
      </c>
      <c r="B157" s="6">
        <v>31575.433333333334</v>
      </c>
      <c r="C157" s="17">
        <v>3200</v>
      </c>
      <c r="D157" s="5" t="s">
        <v>3</v>
      </c>
      <c r="E157" s="5"/>
      <c r="F157" s="5">
        <v>2</v>
      </c>
      <c r="G157" s="10">
        <v>5.0999999999999996</v>
      </c>
      <c r="H157" s="22"/>
      <c r="I157" s="5" t="s">
        <v>3</v>
      </c>
      <c r="J157" s="10"/>
      <c r="K157" s="10"/>
      <c r="L157" s="10"/>
      <c r="M157" s="12" t="s">
        <v>153</v>
      </c>
      <c r="N157" s="12" t="s">
        <v>154</v>
      </c>
    </row>
    <row r="158" spans="1:14" ht="42">
      <c r="A158" s="5">
        <f t="shared" si="2"/>
        <v>137</v>
      </c>
      <c r="B158" s="6">
        <v>31587.383333333335</v>
      </c>
      <c r="C158" s="17">
        <v>3000</v>
      </c>
      <c r="D158" s="5" t="s">
        <v>3</v>
      </c>
      <c r="E158" s="5"/>
      <c r="F158" s="5">
        <v>7</v>
      </c>
      <c r="G158" s="10">
        <v>4.5</v>
      </c>
      <c r="H158" s="22"/>
      <c r="I158" s="5" t="s">
        <v>3</v>
      </c>
      <c r="J158" s="5" t="s">
        <v>3</v>
      </c>
      <c r="K158" s="5" t="s">
        <v>3</v>
      </c>
      <c r="L158" s="10"/>
      <c r="M158" s="14" t="s">
        <v>155</v>
      </c>
      <c r="N158" s="14" t="s">
        <v>202</v>
      </c>
    </row>
    <row r="159" spans="1:14">
      <c r="A159" s="5">
        <f t="shared" si="2"/>
        <v>138</v>
      </c>
      <c r="B159" s="6">
        <v>31702.813194444443</v>
      </c>
      <c r="C159" s="17" t="s">
        <v>72</v>
      </c>
      <c r="D159" s="5" t="s">
        <v>3</v>
      </c>
      <c r="E159" s="5"/>
      <c r="F159" s="5">
        <v>2</v>
      </c>
      <c r="G159" s="10">
        <v>2.7</v>
      </c>
      <c r="H159" s="22"/>
      <c r="I159" s="10"/>
      <c r="J159" s="10"/>
      <c r="K159" s="10"/>
      <c r="L159" s="10"/>
      <c r="M159" s="12" t="s">
        <v>77</v>
      </c>
      <c r="N159" s="12"/>
    </row>
    <row r="160" spans="1:14">
      <c r="A160" s="5">
        <f t="shared" si="2"/>
        <v>139</v>
      </c>
      <c r="B160" s="6">
        <v>31715.493055555555</v>
      </c>
      <c r="C160" s="17">
        <v>2000</v>
      </c>
      <c r="D160" s="5" t="s">
        <v>3</v>
      </c>
      <c r="E160" s="5"/>
      <c r="F160" s="5">
        <v>1</v>
      </c>
      <c r="G160" s="10">
        <v>3.3</v>
      </c>
      <c r="H160" s="22"/>
      <c r="I160" s="5" t="s">
        <v>3</v>
      </c>
      <c r="J160" s="10"/>
      <c r="K160" s="10"/>
      <c r="L160" s="10"/>
      <c r="M160" s="12" t="s">
        <v>122</v>
      </c>
      <c r="N160" s="12" t="s">
        <v>156</v>
      </c>
    </row>
    <row r="161" spans="1:14">
      <c r="A161" s="5">
        <f t="shared" si="2"/>
        <v>140</v>
      </c>
      <c r="B161" s="6">
        <v>31737.307638888888</v>
      </c>
      <c r="C161" s="17">
        <v>2000</v>
      </c>
      <c r="D161" s="5" t="s">
        <v>3</v>
      </c>
      <c r="E161" s="5"/>
      <c r="F161" s="5">
        <v>2</v>
      </c>
      <c r="G161" s="10">
        <v>4.7</v>
      </c>
      <c r="H161" s="22"/>
      <c r="I161" s="5" t="s">
        <v>3</v>
      </c>
      <c r="J161" s="10"/>
      <c r="K161" s="10"/>
      <c r="L161" s="10"/>
      <c r="M161" s="12" t="s">
        <v>157</v>
      </c>
      <c r="N161" s="12" t="s">
        <v>152</v>
      </c>
    </row>
    <row r="162" spans="1:14">
      <c r="A162" s="5">
        <f t="shared" si="2"/>
        <v>141</v>
      </c>
      <c r="B162" s="6">
        <v>31765.574305555554</v>
      </c>
      <c r="C162" s="17">
        <v>1500</v>
      </c>
      <c r="D162" s="5" t="s">
        <v>3</v>
      </c>
      <c r="E162" s="5"/>
      <c r="F162" s="5">
        <v>1</v>
      </c>
      <c r="G162" s="10">
        <v>7.3</v>
      </c>
      <c r="H162" s="22"/>
      <c r="I162" s="5" t="s">
        <v>3</v>
      </c>
      <c r="J162" s="10"/>
      <c r="K162" s="10"/>
      <c r="L162" s="10"/>
      <c r="M162" s="12" t="s">
        <v>158</v>
      </c>
      <c r="N162" s="12" t="s">
        <v>154</v>
      </c>
    </row>
    <row r="163" spans="1:14">
      <c r="A163" s="40">
        <f t="shared" si="2"/>
        <v>142</v>
      </c>
      <c r="B163" s="35">
        <v>31776.386111111111</v>
      </c>
      <c r="C163" s="30">
        <v>2500</v>
      </c>
      <c r="D163" s="5" t="s">
        <v>3</v>
      </c>
      <c r="E163" s="5"/>
      <c r="F163" s="5">
        <v>5</v>
      </c>
      <c r="G163" s="10">
        <v>4.5</v>
      </c>
      <c r="H163" s="22"/>
      <c r="I163" s="32" t="s">
        <v>232</v>
      </c>
      <c r="J163" s="32"/>
      <c r="K163" s="32"/>
      <c r="L163" s="32"/>
      <c r="M163" s="25" t="s">
        <v>208</v>
      </c>
      <c r="N163" s="29" t="s">
        <v>159</v>
      </c>
    </row>
    <row r="164" spans="1:14">
      <c r="A164" s="34"/>
      <c r="B164" s="36"/>
      <c r="C164" s="31"/>
      <c r="D164" s="5" t="s">
        <v>3</v>
      </c>
      <c r="E164" s="5"/>
      <c r="F164" s="5">
        <v>2</v>
      </c>
      <c r="G164" s="10">
        <v>20.100000000000001</v>
      </c>
      <c r="H164" s="22"/>
      <c r="I164" s="34"/>
      <c r="J164" s="34"/>
      <c r="K164" s="34"/>
      <c r="L164" s="34"/>
      <c r="M164" s="26"/>
      <c r="N164" s="28"/>
    </row>
    <row r="165" spans="1:14">
      <c r="A165" s="5">
        <f>IF(B164&lt;&gt;B165,A163+1,A163)</f>
        <v>143</v>
      </c>
      <c r="B165" s="6">
        <v>32035.741666666665</v>
      </c>
      <c r="C165" s="17">
        <v>2500</v>
      </c>
      <c r="D165" s="5" t="s">
        <v>3</v>
      </c>
      <c r="E165" s="5"/>
      <c r="F165" s="5">
        <v>3</v>
      </c>
      <c r="G165" s="10">
        <v>3.6</v>
      </c>
      <c r="H165" s="22"/>
      <c r="I165" s="10"/>
      <c r="J165" s="10"/>
      <c r="K165" s="10"/>
      <c r="L165" s="10"/>
      <c r="M165" s="12" t="s">
        <v>160</v>
      </c>
      <c r="N165" s="12"/>
    </row>
    <row r="166" spans="1:14">
      <c r="A166" s="39">
        <f t="shared" si="2"/>
        <v>144</v>
      </c>
      <c r="B166" s="35">
        <v>32044.258333333335</v>
      </c>
      <c r="C166" s="30">
        <v>2000</v>
      </c>
      <c r="D166" s="5" t="s">
        <v>3</v>
      </c>
      <c r="E166" s="5"/>
      <c r="F166" s="5">
        <v>1</v>
      </c>
      <c r="G166" s="10">
        <v>5.2</v>
      </c>
      <c r="H166" s="22"/>
      <c r="I166" s="32" t="s">
        <v>232</v>
      </c>
      <c r="J166" s="32"/>
      <c r="K166" s="32"/>
      <c r="L166" s="32"/>
      <c r="M166" s="12" t="s">
        <v>203</v>
      </c>
      <c r="N166" s="37" t="s">
        <v>226</v>
      </c>
    </row>
    <row r="167" spans="1:14">
      <c r="A167" s="38"/>
      <c r="B167" s="36"/>
      <c r="C167" s="31"/>
      <c r="D167" s="5" t="s">
        <v>3</v>
      </c>
      <c r="E167" s="5"/>
      <c r="F167" s="5">
        <v>1</v>
      </c>
      <c r="G167" s="10">
        <v>16.100000000000001</v>
      </c>
      <c r="H167" s="22"/>
      <c r="I167" s="34"/>
      <c r="J167" s="34"/>
      <c r="K167" s="34"/>
      <c r="L167" s="34"/>
      <c r="M167" s="12" t="s">
        <v>204</v>
      </c>
      <c r="N167" s="38"/>
    </row>
    <row r="168" spans="1:14">
      <c r="A168" s="5">
        <f>IF(B167&lt;&gt;B168,A166+1,A166)</f>
        <v>145</v>
      </c>
      <c r="B168" s="6">
        <v>32095.65</v>
      </c>
      <c r="C168" s="17">
        <v>3200</v>
      </c>
      <c r="D168" s="5" t="s">
        <v>3</v>
      </c>
      <c r="E168" s="5"/>
      <c r="F168" s="5">
        <v>2</v>
      </c>
      <c r="G168" s="10">
        <v>3.3</v>
      </c>
      <c r="H168" s="22"/>
      <c r="I168" s="5" t="s">
        <v>3</v>
      </c>
      <c r="J168" s="10"/>
      <c r="K168" s="10"/>
      <c r="L168" s="10"/>
      <c r="M168" s="12" t="s">
        <v>161</v>
      </c>
      <c r="N168" s="12" t="s">
        <v>162</v>
      </c>
    </row>
    <row r="169" spans="1:14">
      <c r="A169" s="5">
        <f t="shared" si="2"/>
        <v>146</v>
      </c>
      <c r="B169" s="6">
        <v>32098.87222222222</v>
      </c>
      <c r="C169" s="17" t="s">
        <v>72</v>
      </c>
      <c r="D169" s="5" t="s">
        <v>3</v>
      </c>
      <c r="E169" s="5"/>
      <c r="F169" s="5">
        <v>3</v>
      </c>
      <c r="G169" s="10">
        <v>20</v>
      </c>
      <c r="H169" s="22"/>
      <c r="I169" s="5" t="s">
        <v>3</v>
      </c>
      <c r="J169" s="10"/>
      <c r="K169" s="10"/>
      <c r="L169" s="10"/>
      <c r="M169" s="14" t="s">
        <v>163</v>
      </c>
      <c r="N169" s="14" t="s">
        <v>205</v>
      </c>
    </row>
    <row r="170" spans="1:14" ht="10.15" customHeight="1">
      <c r="A170" s="46">
        <f t="shared" si="2"/>
        <v>147</v>
      </c>
      <c r="B170" s="52">
        <v>32176.536111111112</v>
      </c>
      <c r="C170" s="53">
        <v>2500</v>
      </c>
      <c r="D170" s="46" t="s">
        <v>3</v>
      </c>
      <c r="E170" s="46"/>
      <c r="F170" s="46">
        <v>2</v>
      </c>
      <c r="G170" s="47">
        <v>4.7</v>
      </c>
      <c r="H170" s="54"/>
      <c r="I170" s="46" t="s">
        <v>3</v>
      </c>
      <c r="J170" s="46" t="s">
        <v>3</v>
      </c>
      <c r="K170" s="47"/>
      <c r="L170" s="47"/>
      <c r="M170" s="45" t="s">
        <v>157</v>
      </c>
      <c r="N170" s="45" t="s">
        <v>245</v>
      </c>
    </row>
    <row r="171" spans="1:14">
      <c r="A171" s="46">
        <f t="shared" si="2"/>
        <v>148</v>
      </c>
      <c r="B171" s="52">
        <v>32182.786111111112</v>
      </c>
      <c r="C171" s="53" t="s">
        <v>72</v>
      </c>
      <c r="D171" s="46" t="s">
        <v>3</v>
      </c>
      <c r="E171" s="46"/>
      <c r="F171" s="46">
        <v>2</v>
      </c>
      <c r="G171" s="47">
        <v>3.3</v>
      </c>
      <c r="H171" s="54"/>
      <c r="I171" s="46" t="s">
        <v>3</v>
      </c>
      <c r="J171" s="47"/>
      <c r="K171" s="47"/>
      <c r="L171" s="47"/>
      <c r="M171" s="45" t="s">
        <v>161</v>
      </c>
      <c r="N171" s="45" t="s">
        <v>147</v>
      </c>
    </row>
    <row r="172" spans="1:14">
      <c r="A172" s="46">
        <f t="shared" si="2"/>
        <v>149</v>
      </c>
      <c r="B172" s="52">
        <v>32183.512500000001</v>
      </c>
      <c r="C172" s="53">
        <v>2000</v>
      </c>
      <c r="D172" s="46" t="s">
        <v>3</v>
      </c>
      <c r="E172" s="46"/>
      <c r="F172" s="46">
        <v>2</v>
      </c>
      <c r="G172" s="47">
        <v>2.7</v>
      </c>
      <c r="H172" s="54"/>
      <c r="I172" s="46" t="s">
        <v>3</v>
      </c>
      <c r="J172" s="47"/>
      <c r="K172" s="47"/>
      <c r="L172" s="47"/>
      <c r="M172" s="45" t="s">
        <v>77</v>
      </c>
      <c r="N172" s="45" t="s">
        <v>164</v>
      </c>
    </row>
    <row r="173" spans="1:14">
      <c r="A173" s="46">
        <f t="shared" si="2"/>
        <v>150</v>
      </c>
      <c r="B173" s="52">
        <v>32229.536111111112</v>
      </c>
      <c r="C173" s="53" t="s">
        <v>82</v>
      </c>
      <c r="D173" s="46" t="s">
        <v>3</v>
      </c>
      <c r="E173" s="46"/>
      <c r="F173" s="46">
        <v>2</v>
      </c>
      <c r="G173" s="47">
        <v>4.5</v>
      </c>
      <c r="H173" s="54"/>
      <c r="I173" s="46" t="s">
        <v>3</v>
      </c>
      <c r="J173" s="47"/>
      <c r="K173" s="47"/>
      <c r="L173" s="47"/>
      <c r="M173" s="45" t="s">
        <v>89</v>
      </c>
      <c r="N173" s="45" t="s">
        <v>199</v>
      </c>
    </row>
    <row r="174" spans="1:14">
      <c r="A174" s="46">
        <f t="shared" si="2"/>
        <v>151</v>
      </c>
      <c r="B174" s="52">
        <v>32536.74861111111</v>
      </c>
      <c r="C174" s="53">
        <v>2000</v>
      </c>
      <c r="D174" s="46" t="s">
        <v>3</v>
      </c>
      <c r="E174" s="46"/>
      <c r="F174" s="46">
        <v>4</v>
      </c>
      <c r="G174" s="47">
        <v>3.3</v>
      </c>
      <c r="H174" s="54"/>
      <c r="I174" s="46" t="s">
        <v>3</v>
      </c>
      <c r="J174" s="47"/>
      <c r="K174" s="47"/>
      <c r="L174" s="47"/>
      <c r="M174" s="45" t="s">
        <v>165</v>
      </c>
      <c r="N174" s="45" t="s">
        <v>166</v>
      </c>
    </row>
    <row r="175" spans="1:14">
      <c r="A175" s="46">
        <f t="shared" si="2"/>
        <v>152</v>
      </c>
      <c r="B175" s="52">
        <v>32792.430555555555</v>
      </c>
      <c r="C175" s="53" t="s">
        <v>72</v>
      </c>
      <c r="D175" s="46" t="s">
        <v>3</v>
      </c>
      <c r="E175" s="46"/>
      <c r="F175" s="46">
        <v>1</v>
      </c>
      <c r="G175" s="47">
        <v>4.5</v>
      </c>
      <c r="H175" s="54"/>
      <c r="I175" s="47"/>
      <c r="J175" s="47"/>
      <c r="K175" s="47"/>
      <c r="L175" s="47"/>
      <c r="M175" s="45" t="s">
        <v>167</v>
      </c>
      <c r="N175" s="45"/>
    </row>
    <row r="176" spans="1:14">
      <c r="A176" s="46">
        <f t="shared" si="2"/>
        <v>153</v>
      </c>
      <c r="B176" s="52">
        <v>33113.104166666664</v>
      </c>
      <c r="C176" s="53" t="s">
        <v>0</v>
      </c>
      <c r="D176" s="46" t="s">
        <v>3</v>
      </c>
      <c r="E176" s="46"/>
      <c r="F176" s="53">
        <v>1</v>
      </c>
      <c r="G176" s="47">
        <v>4</v>
      </c>
      <c r="H176" s="54"/>
      <c r="I176" s="46" t="s">
        <v>3</v>
      </c>
      <c r="J176" s="47"/>
      <c r="K176" s="47"/>
      <c r="L176" s="47"/>
      <c r="M176" s="45" t="s">
        <v>105</v>
      </c>
      <c r="N176" s="45" t="s">
        <v>239</v>
      </c>
    </row>
    <row r="177" spans="1:14">
      <c r="A177" s="46">
        <f t="shared" si="2"/>
        <v>154</v>
      </c>
      <c r="B177" s="52">
        <v>33207.353472222225</v>
      </c>
      <c r="C177" s="53">
        <v>4000</v>
      </c>
      <c r="D177" s="46" t="s">
        <v>3</v>
      </c>
      <c r="E177" s="46"/>
      <c r="F177" s="46">
        <v>5</v>
      </c>
      <c r="G177" s="47">
        <v>3.3</v>
      </c>
      <c r="H177" s="54"/>
      <c r="I177" s="46" t="s">
        <v>3</v>
      </c>
      <c r="J177" s="47"/>
      <c r="K177" s="47"/>
      <c r="L177" s="47"/>
      <c r="M177" s="45" t="s">
        <v>168</v>
      </c>
      <c r="N177" s="45" t="s">
        <v>238</v>
      </c>
    </row>
    <row r="178" spans="1:14">
      <c r="A178" s="46">
        <f t="shared" si="2"/>
        <v>155</v>
      </c>
      <c r="B178" s="52">
        <v>33207.628472222219</v>
      </c>
      <c r="C178" s="53" t="s">
        <v>72</v>
      </c>
      <c r="D178" s="46" t="s">
        <v>3</v>
      </c>
      <c r="E178" s="46"/>
      <c r="F178" s="46">
        <v>2</v>
      </c>
      <c r="G178" s="47">
        <v>7.1</v>
      </c>
      <c r="H178" s="54"/>
      <c r="I178" s="46" t="s">
        <v>3</v>
      </c>
      <c r="J178" s="47"/>
      <c r="K178" s="47"/>
      <c r="L178" s="47"/>
      <c r="M178" s="45" t="s">
        <v>169</v>
      </c>
      <c r="N178" s="45" t="s">
        <v>170</v>
      </c>
    </row>
    <row r="179" spans="1:14">
      <c r="A179" s="46">
        <f t="shared" si="2"/>
        <v>156</v>
      </c>
      <c r="B179" s="52">
        <v>33232.429861111108</v>
      </c>
      <c r="C179" s="53">
        <v>4000</v>
      </c>
      <c r="D179" s="46" t="s">
        <v>3</v>
      </c>
      <c r="E179" s="46"/>
      <c r="F179" s="46">
        <v>2</v>
      </c>
      <c r="G179" s="47">
        <v>4.7</v>
      </c>
      <c r="H179" s="54"/>
      <c r="I179" s="46" t="s">
        <v>3</v>
      </c>
      <c r="J179" s="47"/>
      <c r="K179" s="47"/>
      <c r="L179" s="47"/>
      <c r="M179" s="45" t="s">
        <v>171</v>
      </c>
      <c r="N179" s="45" t="s">
        <v>172</v>
      </c>
    </row>
    <row r="180" spans="1:14">
      <c r="A180" s="46">
        <f t="shared" si="2"/>
        <v>157</v>
      </c>
      <c r="B180" s="52">
        <v>33418.989583333336</v>
      </c>
      <c r="C180" s="53" t="s">
        <v>72</v>
      </c>
      <c r="D180" s="46" t="s">
        <v>3</v>
      </c>
      <c r="E180" s="46"/>
      <c r="F180" s="46">
        <v>3</v>
      </c>
      <c r="G180" s="47">
        <v>4.5</v>
      </c>
      <c r="H180" s="54"/>
      <c r="I180" s="46" t="s">
        <v>3</v>
      </c>
      <c r="J180" s="46" t="s">
        <v>3</v>
      </c>
      <c r="K180" s="47"/>
      <c r="L180" s="47"/>
      <c r="M180" s="45" t="s">
        <v>173</v>
      </c>
      <c r="N180" s="45" t="s">
        <v>241</v>
      </c>
    </row>
    <row r="181" spans="1:14">
      <c r="A181" s="46"/>
      <c r="B181" s="52">
        <v>33455.456250000003</v>
      </c>
      <c r="C181" s="53" t="s">
        <v>0</v>
      </c>
      <c r="D181" s="46" t="s">
        <v>3</v>
      </c>
      <c r="E181" s="46"/>
      <c r="F181" s="53" t="s">
        <v>249</v>
      </c>
      <c r="G181" s="47"/>
      <c r="H181" s="54"/>
      <c r="I181" s="47"/>
      <c r="J181" s="47"/>
      <c r="K181" s="46" t="s">
        <v>3</v>
      </c>
      <c r="L181" s="47"/>
      <c r="M181" s="45"/>
      <c r="N181" s="55" t="s">
        <v>206</v>
      </c>
    </row>
    <row r="182" spans="1:14">
      <c r="A182" s="46">
        <f>IF(B180&lt;&gt;B182,A180+1,A181)</f>
        <v>158</v>
      </c>
      <c r="B182" s="52">
        <v>33455.53402777778</v>
      </c>
      <c r="C182" s="53" t="s">
        <v>72</v>
      </c>
      <c r="D182" s="46" t="s">
        <v>3</v>
      </c>
      <c r="E182" s="46"/>
      <c r="F182" s="46">
        <v>2</v>
      </c>
      <c r="G182" s="47">
        <v>4.5</v>
      </c>
      <c r="H182" s="54"/>
      <c r="I182" s="46" t="s">
        <v>3</v>
      </c>
      <c r="J182" s="47"/>
      <c r="K182" s="47"/>
      <c r="L182" s="47"/>
      <c r="M182" s="45" t="s">
        <v>89</v>
      </c>
      <c r="N182" s="45" t="s">
        <v>242</v>
      </c>
    </row>
    <row r="183" spans="1:14">
      <c r="A183" s="46">
        <f t="shared" si="2"/>
        <v>159</v>
      </c>
      <c r="B183" s="52">
        <v>33455.685416666667</v>
      </c>
      <c r="C183" s="53">
        <v>1000</v>
      </c>
      <c r="D183" s="46" t="s">
        <v>3</v>
      </c>
      <c r="E183" s="46"/>
      <c r="F183" s="46">
        <v>2</v>
      </c>
      <c r="G183" s="47">
        <v>4.5</v>
      </c>
      <c r="H183" s="54"/>
      <c r="I183" s="47"/>
      <c r="J183" s="47"/>
      <c r="K183" s="47"/>
      <c r="L183" s="47"/>
      <c r="M183" s="45" t="s">
        <v>89</v>
      </c>
      <c r="N183" s="45"/>
    </row>
    <row r="184" spans="1:14">
      <c r="A184" s="46">
        <f t="shared" si="2"/>
        <v>160</v>
      </c>
      <c r="B184" s="52">
        <v>33470.368750000001</v>
      </c>
      <c r="C184" s="53">
        <v>1300</v>
      </c>
      <c r="D184" s="46" t="s">
        <v>3</v>
      </c>
      <c r="E184" s="46"/>
      <c r="F184" s="46">
        <v>2</v>
      </c>
      <c r="G184" s="47">
        <v>4</v>
      </c>
      <c r="H184" s="54"/>
      <c r="I184" s="46" t="s">
        <v>3</v>
      </c>
      <c r="J184" s="47"/>
      <c r="K184" s="47"/>
      <c r="L184" s="47"/>
      <c r="M184" s="55" t="s">
        <v>174</v>
      </c>
      <c r="N184" s="55" t="s">
        <v>175</v>
      </c>
    </row>
    <row r="185" spans="1:14">
      <c r="A185" s="46"/>
      <c r="B185" s="52">
        <v>33543.53125</v>
      </c>
      <c r="C185" s="53"/>
      <c r="D185" s="46"/>
      <c r="E185" s="46"/>
      <c r="F185" s="53" t="s">
        <v>240</v>
      </c>
      <c r="G185" s="47">
        <v>4</v>
      </c>
      <c r="H185" s="54"/>
      <c r="I185" s="46" t="s">
        <v>3</v>
      </c>
      <c r="J185" s="47"/>
      <c r="K185" s="47"/>
      <c r="L185" s="47"/>
      <c r="M185" s="45" t="s">
        <v>89</v>
      </c>
      <c r="N185" s="45" t="s">
        <v>78</v>
      </c>
    </row>
    <row r="186" spans="1:14">
      <c r="A186" s="46">
        <f>IF(B184&lt;&gt;B186,A184+1,A184)</f>
        <v>161</v>
      </c>
      <c r="B186" s="52">
        <v>33560.53125</v>
      </c>
      <c r="C186" s="53">
        <v>3000</v>
      </c>
      <c r="D186" s="46" t="s">
        <v>3</v>
      </c>
      <c r="E186" s="46"/>
      <c r="F186" s="46">
        <v>1.5</v>
      </c>
      <c r="G186" s="47">
        <v>4.5</v>
      </c>
      <c r="H186" s="54"/>
      <c r="I186" s="46" t="s">
        <v>3</v>
      </c>
      <c r="J186" s="47"/>
      <c r="K186" s="47"/>
      <c r="L186" s="47"/>
      <c r="M186" s="45" t="s">
        <v>176</v>
      </c>
      <c r="N186" s="45" t="s">
        <v>44</v>
      </c>
    </row>
    <row r="187" spans="1:14">
      <c r="A187" s="46">
        <f t="shared" si="2"/>
        <v>162</v>
      </c>
      <c r="B187" s="52">
        <v>33605.725694444445</v>
      </c>
      <c r="C187" s="53" t="s">
        <v>87</v>
      </c>
      <c r="D187" s="46" t="s">
        <v>3</v>
      </c>
      <c r="E187" s="46"/>
      <c r="F187" s="46">
        <v>2</v>
      </c>
      <c r="G187" s="47">
        <v>4.5</v>
      </c>
      <c r="H187" s="54"/>
      <c r="I187" s="46" t="s">
        <v>3</v>
      </c>
      <c r="J187" s="47"/>
      <c r="K187" s="47"/>
      <c r="L187" s="47"/>
      <c r="M187" s="45" t="s">
        <v>89</v>
      </c>
      <c r="N187" s="45" t="s">
        <v>44</v>
      </c>
    </row>
    <row r="188" spans="1:14">
      <c r="A188" s="46"/>
      <c r="B188" s="52">
        <v>33635.42291666667</v>
      </c>
      <c r="C188" s="53">
        <v>2200</v>
      </c>
      <c r="D188" s="46"/>
      <c r="E188" s="46"/>
      <c r="F188" s="53" t="s">
        <v>240</v>
      </c>
      <c r="G188" s="47">
        <v>3</v>
      </c>
      <c r="H188" s="54"/>
      <c r="I188" s="46" t="s">
        <v>3</v>
      </c>
      <c r="J188" s="47"/>
      <c r="K188" s="47"/>
      <c r="L188" s="47"/>
      <c r="M188" s="45" t="s">
        <v>243</v>
      </c>
      <c r="N188" s="45" t="s">
        <v>244</v>
      </c>
    </row>
    <row r="189" spans="1:14">
      <c r="A189" s="5">
        <f>IF(B187&lt;&gt;B189,A187+1,A187)</f>
        <v>163</v>
      </c>
      <c r="B189" s="6">
        <v>33636.270833333336</v>
      </c>
      <c r="C189" s="17">
        <v>3500</v>
      </c>
      <c r="D189" s="5" t="s">
        <v>3</v>
      </c>
      <c r="E189" s="5"/>
      <c r="F189" s="5">
        <v>2</v>
      </c>
      <c r="G189" s="10">
        <v>2.7</v>
      </c>
      <c r="H189" s="22"/>
      <c r="I189" s="5" t="s">
        <v>3</v>
      </c>
      <c r="J189" s="10"/>
      <c r="K189" s="10"/>
      <c r="L189" s="10"/>
      <c r="M189" s="12" t="s">
        <v>77</v>
      </c>
      <c r="N189" s="12" t="s">
        <v>177</v>
      </c>
    </row>
    <row r="190" spans="1:14">
      <c r="A190" s="5">
        <f t="shared" si="2"/>
        <v>164</v>
      </c>
      <c r="B190" s="6">
        <v>34066.600694444445</v>
      </c>
      <c r="C190" s="17">
        <v>1800</v>
      </c>
      <c r="D190" s="5" t="s">
        <v>3</v>
      </c>
      <c r="E190" s="5"/>
      <c r="F190" s="5">
        <v>2</v>
      </c>
      <c r="G190" s="10">
        <v>2.7</v>
      </c>
      <c r="H190" s="22"/>
      <c r="I190" s="5" t="s">
        <v>3</v>
      </c>
      <c r="J190" s="10"/>
      <c r="K190" s="10"/>
      <c r="L190" s="10"/>
      <c r="M190" s="12" t="s">
        <v>77</v>
      </c>
      <c r="N190" s="12" t="s">
        <v>178</v>
      </c>
    </row>
    <row r="191" spans="1:14">
      <c r="A191" s="5">
        <f t="shared" si="2"/>
        <v>165</v>
      </c>
      <c r="B191" s="6">
        <v>34367.379166666666</v>
      </c>
      <c r="C191" s="17">
        <v>2300</v>
      </c>
      <c r="D191" s="5" t="s">
        <v>3</v>
      </c>
      <c r="E191" s="5"/>
      <c r="F191" s="5">
        <v>3</v>
      </c>
      <c r="G191" s="10">
        <v>4.7</v>
      </c>
      <c r="H191" s="22"/>
      <c r="I191" s="5" t="s">
        <v>3</v>
      </c>
      <c r="J191" s="10"/>
      <c r="K191" s="10"/>
      <c r="L191" s="10"/>
      <c r="M191" s="12" t="s">
        <v>179</v>
      </c>
      <c r="N191" s="12" t="s">
        <v>180</v>
      </c>
    </row>
    <row r="192" spans="1:14">
      <c r="A192" s="5">
        <f t="shared" si="2"/>
        <v>166</v>
      </c>
      <c r="B192" s="6">
        <v>34766.492361111108</v>
      </c>
      <c r="C192" s="17" t="s">
        <v>82</v>
      </c>
      <c r="D192" s="5" t="s">
        <v>3</v>
      </c>
      <c r="E192" s="5"/>
      <c r="F192" s="5">
        <v>2.5</v>
      </c>
      <c r="G192" s="10">
        <v>4.7</v>
      </c>
      <c r="H192" s="22"/>
      <c r="I192" s="10"/>
      <c r="J192" s="10"/>
      <c r="K192" s="10"/>
      <c r="L192" s="10"/>
      <c r="M192" s="12" t="s">
        <v>181</v>
      </c>
      <c r="N192" s="12"/>
    </row>
    <row r="193" spans="1:14">
      <c r="A193" s="5">
        <f t="shared" si="2"/>
        <v>167</v>
      </c>
      <c r="B193" s="6">
        <v>34934.982638888891</v>
      </c>
      <c r="C193" s="17" t="s">
        <v>72</v>
      </c>
      <c r="D193" s="5" t="s">
        <v>3</v>
      </c>
      <c r="E193" s="5"/>
      <c r="F193" s="5">
        <v>4</v>
      </c>
      <c r="G193" s="10">
        <v>5.3</v>
      </c>
      <c r="H193" s="22"/>
      <c r="I193" s="10"/>
      <c r="J193" s="10"/>
      <c r="K193" s="10"/>
      <c r="L193" s="5" t="s">
        <v>3</v>
      </c>
      <c r="M193" s="12" t="s">
        <v>182</v>
      </c>
      <c r="N193" s="12" t="s">
        <v>183</v>
      </c>
    </row>
    <row r="194" spans="1:14">
      <c r="A194" s="5">
        <f t="shared" si="2"/>
        <v>168</v>
      </c>
      <c r="B194" s="6">
        <v>36806.695833333331</v>
      </c>
      <c r="C194" s="17" t="s">
        <v>88</v>
      </c>
      <c r="D194" s="5" t="s">
        <v>3</v>
      </c>
      <c r="E194" s="5"/>
      <c r="F194" s="5">
        <v>5</v>
      </c>
      <c r="G194" s="10">
        <v>5.9</v>
      </c>
      <c r="H194" s="22"/>
      <c r="I194" s="5" t="s">
        <v>3</v>
      </c>
      <c r="J194" s="10"/>
      <c r="K194" s="10"/>
      <c r="L194" s="10"/>
      <c r="M194" s="12" t="s">
        <v>184</v>
      </c>
      <c r="N194" s="12" t="s">
        <v>185</v>
      </c>
    </row>
    <row r="195" spans="1:14">
      <c r="A195" s="48">
        <f t="shared" si="2"/>
        <v>169</v>
      </c>
      <c r="B195" s="49">
        <v>41521.458333333336</v>
      </c>
      <c r="C195" s="30">
        <v>2800</v>
      </c>
      <c r="D195" s="5" t="s">
        <v>3</v>
      </c>
      <c r="E195" s="5"/>
      <c r="F195" s="5">
        <v>4</v>
      </c>
      <c r="G195" s="10">
        <v>3.3</v>
      </c>
      <c r="H195" s="22"/>
      <c r="I195" s="5" t="s">
        <v>3</v>
      </c>
      <c r="J195" s="10"/>
      <c r="K195" s="10"/>
      <c r="L195" s="10"/>
      <c r="M195" s="25" t="s">
        <v>209</v>
      </c>
      <c r="N195" s="25" t="s">
        <v>210</v>
      </c>
    </row>
    <row r="196" spans="1:14">
      <c r="A196" s="50"/>
      <c r="B196" s="51"/>
      <c r="C196" s="31"/>
      <c r="D196" s="5" t="s">
        <v>3</v>
      </c>
      <c r="E196" s="5"/>
      <c r="F196" s="5">
        <v>1.5</v>
      </c>
      <c r="G196" s="10">
        <v>8</v>
      </c>
      <c r="H196" s="22"/>
      <c r="I196" s="5" t="s">
        <v>3</v>
      </c>
      <c r="J196" s="10"/>
      <c r="K196" s="10"/>
      <c r="L196" s="10"/>
      <c r="M196" s="26"/>
      <c r="N196" s="26"/>
    </row>
    <row r="197" spans="1:14">
      <c r="A197" s="5">
        <f>IF(B196&lt;&gt;B197,A195+1,A195)</f>
        <v>170</v>
      </c>
      <c r="B197" s="6">
        <v>41542.529166666667</v>
      </c>
      <c r="C197" s="17">
        <v>4000</v>
      </c>
      <c r="D197" s="5" t="s">
        <v>3</v>
      </c>
      <c r="E197" s="5"/>
      <c r="F197" s="5">
        <v>2</v>
      </c>
      <c r="G197" s="10">
        <v>2.7</v>
      </c>
      <c r="H197" s="22"/>
      <c r="I197" s="5" t="s">
        <v>3</v>
      </c>
      <c r="J197" s="10"/>
      <c r="K197" s="10"/>
      <c r="L197" s="10"/>
      <c r="M197" s="12" t="s">
        <v>186</v>
      </c>
      <c r="N197" s="12" t="s">
        <v>248</v>
      </c>
    </row>
    <row r="198" spans="1:14">
      <c r="A198" s="5">
        <f t="shared" si="2"/>
        <v>171</v>
      </c>
      <c r="B198" s="6">
        <v>41543.429166666669</v>
      </c>
      <c r="C198" s="17">
        <v>4500</v>
      </c>
      <c r="D198" s="5" t="s">
        <v>3</v>
      </c>
      <c r="E198" s="5"/>
      <c r="F198" s="5">
        <v>1</v>
      </c>
      <c r="G198" s="10">
        <v>2.7</v>
      </c>
      <c r="H198" s="22"/>
      <c r="I198" s="10"/>
      <c r="J198" s="10"/>
      <c r="K198" s="10"/>
      <c r="L198" s="10"/>
      <c r="M198" s="12" t="s">
        <v>187</v>
      </c>
      <c r="N198" s="12"/>
    </row>
    <row r="199" spans="1:14">
      <c r="A199" s="5">
        <f t="shared" si="2"/>
        <v>172</v>
      </c>
      <c r="B199" s="6">
        <v>43052.921527777777</v>
      </c>
      <c r="C199" s="17" t="s">
        <v>72</v>
      </c>
      <c r="D199" s="5" t="s">
        <v>3</v>
      </c>
      <c r="E199" s="5"/>
      <c r="F199" s="5">
        <v>4</v>
      </c>
      <c r="G199" s="10">
        <v>4.2</v>
      </c>
      <c r="H199" s="22"/>
      <c r="I199" s="10"/>
      <c r="J199" s="10"/>
      <c r="K199" s="10"/>
      <c r="L199" s="10"/>
      <c r="M199" s="12" t="s">
        <v>188</v>
      </c>
      <c r="N199" s="12"/>
    </row>
    <row r="200" spans="1:14">
      <c r="A200" s="5">
        <f t="shared" si="2"/>
        <v>173</v>
      </c>
      <c r="B200" s="6">
        <v>43986.124305555553</v>
      </c>
      <c r="C200" s="17" t="s">
        <v>87</v>
      </c>
      <c r="D200" s="5" t="s">
        <v>3</v>
      </c>
      <c r="E200" s="5"/>
      <c r="F200" s="5">
        <v>5</v>
      </c>
      <c r="G200" s="10">
        <v>4.8</v>
      </c>
      <c r="H200" s="22"/>
      <c r="I200" s="10"/>
      <c r="J200" s="10"/>
      <c r="K200" s="10"/>
      <c r="L200" s="10"/>
      <c r="M200" s="12" t="s">
        <v>189</v>
      </c>
      <c r="N200" s="12"/>
    </row>
  </sheetData>
  <mergeCells count="92">
    <mergeCell ref="M50:M51"/>
    <mergeCell ref="N50:N51"/>
    <mergeCell ref="A27:A29"/>
    <mergeCell ref="C27:C29"/>
    <mergeCell ref="B35:B41"/>
    <mergeCell ref="C35:C41"/>
    <mergeCell ref="A35:A41"/>
    <mergeCell ref="B47:B48"/>
    <mergeCell ref="C47:C48"/>
    <mergeCell ref="A47:A48"/>
    <mergeCell ref="K35:K41"/>
    <mergeCell ref="L35:L41"/>
    <mergeCell ref="I47:I48"/>
    <mergeCell ref="J47:J48"/>
    <mergeCell ref="K47:K48"/>
    <mergeCell ref="N163:N164"/>
    <mergeCell ref="M195:M196"/>
    <mergeCell ref="N195:N196"/>
    <mergeCell ref="B27:B29"/>
    <mergeCell ref="N74:N75"/>
    <mergeCell ref="M84:M85"/>
    <mergeCell ref="N84:N85"/>
    <mergeCell ref="N88:N91"/>
    <mergeCell ref="M109:M110"/>
    <mergeCell ref="N109:N111"/>
    <mergeCell ref="N86:N87"/>
    <mergeCell ref="M27:M29"/>
    <mergeCell ref="N27:N29"/>
    <mergeCell ref="N35:N41"/>
    <mergeCell ref="M47:M48"/>
    <mergeCell ref="N47:N48"/>
    <mergeCell ref="A74:A75"/>
    <mergeCell ref="A84:A85"/>
    <mergeCell ref="B84:B85"/>
    <mergeCell ref="C84:C85"/>
    <mergeCell ref="M163:M164"/>
    <mergeCell ref="B86:B87"/>
    <mergeCell ref="C86:C87"/>
    <mergeCell ref="B88:B91"/>
    <mergeCell ref="C88:C91"/>
    <mergeCell ref="B74:B75"/>
    <mergeCell ref="C74:C75"/>
    <mergeCell ref="N166:N167"/>
    <mergeCell ref="A166:A167"/>
    <mergeCell ref="I27:I29"/>
    <mergeCell ref="J27:J29"/>
    <mergeCell ref="K27:K29"/>
    <mergeCell ref="L27:L29"/>
    <mergeCell ref="I35:I41"/>
    <mergeCell ref="J35:J41"/>
    <mergeCell ref="A109:A111"/>
    <mergeCell ref="B109:B111"/>
    <mergeCell ref="C109:C111"/>
    <mergeCell ref="A163:A164"/>
    <mergeCell ref="B163:B164"/>
    <mergeCell ref="C163:C164"/>
    <mergeCell ref="A86:A87"/>
    <mergeCell ref="A88:A91"/>
    <mergeCell ref="L47:L48"/>
    <mergeCell ref="I74:I75"/>
    <mergeCell ref="J74:J75"/>
    <mergeCell ref="K74:K75"/>
    <mergeCell ref="L74:L75"/>
    <mergeCell ref="I84:I85"/>
    <mergeCell ref="J84:J85"/>
    <mergeCell ref="K84:K85"/>
    <mergeCell ref="L84:L85"/>
    <mergeCell ref="I86:I87"/>
    <mergeCell ref="J86:J87"/>
    <mergeCell ref="K86:K87"/>
    <mergeCell ref="L86:L87"/>
    <mergeCell ref="K88:K91"/>
    <mergeCell ref="L88:L91"/>
    <mergeCell ref="I166:I167"/>
    <mergeCell ref="J166:J167"/>
    <mergeCell ref="K166:K167"/>
    <mergeCell ref="L166:L167"/>
    <mergeCell ref="I109:I111"/>
    <mergeCell ref="J109:J111"/>
    <mergeCell ref="K109:K111"/>
    <mergeCell ref="L109:L111"/>
    <mergeCell ref="I163:I164"/>
    <mergeCell ref="J163:J164"/>
    <mergeCell ref="K163:K164"/>
    <mergeCell ref="L163:L164"/>
    <mergeCell ref="B195:B196"/>
    <mergeCell ref="C195:C196"/>
    <mergeCell ref="A195:A196"/>
    <mergeCell ref="I88:I91"/>
    <mergeCell ref="J88:J91"/>
    <mergeCell ref="B166:B167"/>
    <mergeCell ref="C166:C167"/>
  </mergeCells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Table2A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iguchi</dc:creator>
  <cp:lastModifiedBy>井口正人</cp:lastModifiedBy>
  <cp:lastPrinted>2020-11-02T09:04:17Z</cp:lastPrinted>
  <dcterms:created xsi:type="dcterms:W3CDTF">2020-11-01T01:12:07Z</dcterms:created>
  <dcterms:modified xsi:type="dcterms:W3CDTF">2021-08-30T10:47:52Z</dcterms:modified>
</cp:coreProperties>
</file>